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DieseArbeitsmappe" defaultThemeVersion="124226"/>
  <mc:AlternateContent xmlns:mc="http://schemas.openxmlformats.org/markup-compatibility/2006">
    <mc:Choice Requires="x15">
      <x15ac:absPath xmlns:x15ac="http://schemas.microsoft.com/office/spreadsheetml/2010/11/ac" url="O:\ABT4\Ref43\Allgemein\2021-2027\Formulare\02 RegioInn2030\RIS Innovationsinfrastrukturen\Antrag\Det Aufstellung\"/>
    </mc:Choice>
  </mc:AlternateContent>
  <xr:revisionPtr revIDLastSave="0" documentId="8_{225E7138-8B40-41C7-B44E-505C1F211A26}" xr6:coauthVersionLast="47" xr6:coauthVersionMax="47" xr10:uidLastSave="{00000000-0000-0000-0000-000000000000}"/>
  <bookViews>
    <workbookView xWindow="-28920" yWindow="-1725" windowWidth="29040" windowHeight="17520" tabRatio="877" xr2:uid="{00000000-000D-0000-FFFF-FFFF00000000}"/>
  </bookViews>
  <sheets>
    <sheet name="Erläuterungen" sheetId="29" r:id="rId1"/>
    <sheet name="Übersicht" sheetId="8" r:id="rId2"/>
    <sheet name="Sachaufwendungen" sheetId="7" r:id="rId3"/>
    <sheet name="Investitionen" sheetId="30" r:id="rId4"/>
    <sheet name="Baukosten" sheetId="28" r:id="rId5"/>
    <sheet name="Grunderwerb" sheetId="16" r:id="rId6"/>
    <sheet name="Sonstige" sheetId="24" r:id="rId7"/>
  </sheets>
  <externalReferences>
    <externalReference r:id="rId8"/>
    <externalReference r:id="rId9"/>
  </externalReferences>
  <definedNames>
    <definedName name="Auswahl">[1]Tabelle1!$A$1:$A$2</definedName>
    <definedName name="_xlnm.Print_Area" localSheetId="4">Baukosten!$A$1:$C$38</definedName>
    <definedName name="_xlnm.Print_Area" localSheetId="0">Erläuterungen!$A$1:$I$41</definedName>
    <definedName name="_xlnm.Print_Area" localSheetId="5">Grunderwerb!$A$1:$F$38</definedName>
    <definedName name="_xlnm.Print_Area" localSheetId="3">Investitionen!$A$1:$C$34</definedName>
    <definedName name="_xlnm.Print_Area" localSheetId="2">Sachaufwendungen!$A$1:$C$34</definedName>
    <definedName name="_xlnm.Print_Area" localSheetId="6">Sonstige!$A$1:$B$34</definedName>
    <definedName name="_xlnm.Print_Area" localSheetId="1">Übersicht!$A$1:$E$21</definedName>
    <definedName name="ja" localSheetId="3">#REF!</definedName>
    <definedName name="ja">#REF!</definedName>
    <definedName name="KMU">[2]Tabelle2!$A$1:$A$2</definedName>
    <definedName name="MWST" localSheetId="4">#REF!</definedName>
    <definedName name="MWST" localSheetId="0">#REF!</definedName>
    <definedName name="MWST" localSheetId="3">#REF!</definedName>
    <definedName name="MWST">#REF!</definedName>
    <definedName name="Verwaltungsvorschrift" localSheetId="4">#REF!</definedName>
    <definedName name="Verwaltungsvorschrift" localSheetId="0">#REF!</definedName>
    <definedName name="Verwaltungsvorschrift" localSheetId="3">#REF!</definedName>
    <definedName name="Verwaltungsvorschrif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6" i="16" l="1"/>
  <c r="F19" i="16"/>
  <c r="A5" i="8" l="1"/>
  <c r="A3" i="8"/>
  <c r="A5" i="30" l="1"/>
  <c r="A5" i="28"/>
  <c r="A3" i="30"/>
  <c r="A3" i="28"/>
  <c r="B34" i="30"/>
  <c r="D12" i="8" s="1"/>
  <c r="C34" i="30"/>
  <c r="E12" i="8" s="1"/>
  <c r="A5" i="24" l="1"/>
  <c r="A3" i="24"/>
  <c r="A5" i="16"/>
  <c r="A3" i="16"/>
  <c r="A5" i="7"/>
  <c r="A3" i="7"/>
  <c r="B38" i="28" l="1"/>
  <c r="D13" i="8" s="1"/>
  <c r="C38" i="28"/>
  <c r="E13" i="8" s="1"/>
  <c r="C34" i="7" l="1"/>
  <c r="E11" i="8" s="1"/>
  <c r="B34" i="7"/>
  <c r="D11" i="8" s="1"/>
  <c r="B34" i="24"/>
  <c r="D15" i="8" s="1"/>
  <c r="F13" i="16"/>
  <c r="F15" i="16" s="1"/>
  <c r="F22" i="16" s="1"/>
  <c r="E22" i="16" s="1"/>
  <c r="F14" i="16" l="1"/>
  <c r="F28" i="16" s="1"/>
  <c r="F29" i="16"/>
  <c r="E29" i="16" s="1"/>
  <c r="F21" i="16" l="1"/>
  <c r="E21" i="16" s="1"/>
  <c r="E33" i="16" s="1"/>
  <c r="E28" i="16"/>
  <c r="E34" i="16" s="1"/>
  <c r="E35" i="16" l="1"/>
  <c r="D14" i="8" l="1"/>
  <c r="E36" i="16"/>
  <c r="D16" i="8"/>
  <c r="E37" i="16"/>
  <c r="E38" i="16" s="1"/>
  <c r="E14" i="8" s="1"/>
  <c r="E16" i="8" s="1"/>
</calcChain>
</file>

<file path=xl/sharedStrings.xml><?xml version="1.0" encoding="utf-8"?>
<sst xmlns="http://schemas.openxmlformats.org/spreadsheetml/2006/main" count="124" uniqueCount="65">
  <si>
    <t>Projektname</t>
  </si>
  <si>
    <t>Sachaufwendungen</t>
  </si>
  <si>
    <t>Summe</t>
  </si>
  <si>
    <t>Gesamtaufwendungen</t>
  </si>
  <si>
    <t>Berechnung</t>
  </si>
  <si>
    <t>Ich/wir bestätigen, dass soweit die Möglichkeit zum Vorsteuerabzug nach § 15 Umsatzsteuergesetz besteht, nur die Nettoaufwendungen angegeben wurden.</t>
  </si>
  <si>
    <t>Eingabe</t>
  </si>
  <si>
    <t>Beschreibung</t>
  </si>
  <si>
    <t>Art der Aufwendungen</t>
  </si>
  <si>
    <t>Grunderwerb</t>
  </si>
  <si>
    <t>Grunderwerbskosten lt. Wertgutachten</t>
  </si>
  <si>
    <t>€</t>
  </si>
  <si>
    <t>%</t>
  </si>
  <si>
    <t xml:space="preserve">Kaufpreis </t>
  </si>
  <si>
    <t>Grunderwerbsnebenkosten</t>
  </si>
  <si>
    <t>Angaben laut Wertgutachten</t>
  </si>
  <si>
    <t>tatsächlicher Kaufpreis</t>
  </si>
  <si>
    <t>Bodenwert</t>
  </si>
  <si>
    <t>davon Bodenwert</t>
  </si>
  <si>
    <t>davon Immobilienwert</t>
  </si>
  <si>
    <t>davon für Boden</t>
  </si>
  <si>
    <t>davon für Immobilie</t>
  </si>
  <si>
    <t>zuwendungsfähige Aufwendungen ohne Grunderwerb</t>
  </si>
  <si>
    <t>zuwendungsfähige Grunderwerbskosten</t>
  </si>
  <si>
    <t>max. zuwendungsfähige Grunderwerbskosten</t>
  </si>
  <si>
    <t>Gesamt</t>
  </si>
  <si>
    <t>Zuwendungsfähig</t>
  </si>
  <si>
    <t>Detaillierte Aufstellung der Aufwendungen</t>
  </si>
  <si>
    <t>Wichtige Erläuterungen</t>
  </si>
  <si>
    <t>Sonstige nicht zuwendungsfähige Aufwendungen</t>
  </si>
  <si>
    <t xml:space="preserve">Baukosten </t>
  </si>
  <si>
    <t>Bitte gliedern Sie die Baukosten nach DIN 276 auf.</t>
  </si>
  <si>
    <t>Kostengruppe / Beschreibung</t>
  </si>
  <si>
    <t>Baukosten</t>
  </si>
  <si>
    <t xml:space="preserve">Anlage zum Antrag vom </t>
  </si>
  <si>
    <t></t>
  </si>
  <si>
    <t>Umsatzsteuerbeträge, soweit Vorsteuerabzugsberechtigung für das Vorhaben nach § 15 UStG besteht oder erworben wird</t>
  </si>
  <si>
    <t>Beiträge zu nicht gesetzlich vorgeschriebenen Versicherungen</t>
  </si>
  <si>
    <t>Zuführungen an Rücklagen</t>
  </si>
  <si>
    <t>nicht-kassenwirksame Aufwendungen und Kosten (Bildung von Rückstellungen, kalkulatorische Zinsen etc.)</t>
  </si>
  <si>
    <t>Schuldzinsen</t>
  </si>
  <si>
    <t>Sicherheitsleistungen</t>
  </si>
  <si>
    <t>nicht zuwendungsfähige Aufwendungen</t>
  </si>
  <si>
    <t>Allgemeine Hinweise</t>
  </si>
  <si>
    <t>Dieser Vordruck ist als Anlage zum Antrag zu verwenden.</t>
  </si>
  <si>
    <t>Aufstellung Gesamtaufwendungen</t>
  </si>
  <si>
    <t xml:space="preserve">Investitionen </t>
  </si>
  <si>
    <t>Das Tabellenblatt "Übersicht" wird automatisch durch das Ausfüllen der folgenden Tabellenblättern befüllt. Die Beträge aus der Übersicht sind in das Antragsformular zu übertragen.</t>
  </si>
  <si>
    <t>Folgende Aufwendungen sind generell nicht zuwendungsfähig, unbeschadet weiterer Ausschlüsse in der jeweiligen Verwaltungsvorschrift:</t>
  </si>
  <si>
    <t>Baukosten sind kofinanzierungsfähig, soweit sie der anwendbaren DIN 276 - Kostenarten im Bauwesen - zugeordnet werden können und nicht durch Regelungen des Förderhandbuchs oder das Landeshaushaltsrecht ausgeschlossen sind.</t>
  </si>
  <si>
    <t xml:space="preserve">Der Bodenwert sowie die darauf entfallenden Grunderwerbsnebenkosten dürfen hier nicht berücksichtigt werden, diese sind in Tabellenblatt "Grunderwerb" abzubilden.   </t>
  </si>
  <si>
    <r>
      <t xml:space="preserve">Der Wert der Gebäude und baulichen Anlagen und der Bodenwert für das Grundstück werden durch ein Wertgutachten ermittelt, das diese Werte getrennt ausweist. Der Bodenwert ist Grundlage für die Ermittlung der anrechenbaren Kosten für den Grunderwerb. </t>
    </r>
    <r>
      <rPr>
        <b/>
        <sz val="11"/>
        <rFont val="Arial"/>
        <family val="2"/>
      </rPr>
      <t>Das Wertgutachten, welches nicht älter als 5 Jahre ist, ist dem Antrag beizulegen.</t>
    </r>
    <r>
      <rPr>
        <sz val="11"/>
        <rFont val="Arial"/>
        <family val="2"/>
      </rPr>
      <t xml:space="preserve"> Bei unbebauten Grundstücken kann der Bodenwert auch durch eine Auskunft aus der amtlichen Kaufpreissammlung der kommunalen Gutachterausschüsse nachgewiesen werden. </t>
    </r>
  </si>
  <si>
    <t>Grunderwerbsnebenkosten gesamt</t>
  </si>
  <si>
    <t>Das Grundstück wird erworben.</t>
  </si>
  <si>
    <t>Das Grundstück wird als Sachleistung eingebracht.</t>
  </si>
  <si>
    <t>Kosten für Grunderwerb sind für EFRE-Vorhaben mit einem Anteil von bis zu 10 % der kofinanzierungsfähigen Kosten des Vorhabens zuwendungsfähig. Bei bebauten Grundstücken bezieht sich dieser Anteil auf die Ausgaben bzw. den Wert des Grundstücks ohne Gebäude und bauliche Anlagen.</t>
  </si>
  <si>
    <t>Investitionen</t>
  </si>
  <si>
    <t>xx</t>
  </si>
  <si>
    <t>Antragsteller/in</t>
  </si>
  <si>
    <r>
      <rPr>
        <b/>
        <sz val="11"/>
        <rFont val="Arial"/>
        <family val="2"/>
      </rPr>
      <t>Sachinvestitionen:</t>
    </r>
    <r>
      <rPr>
        <sz val="11"/>
        <rFont val="Arial"/>
        <family val="2"/>
      </rPr>
      <t xml:space="preserve"> Investitionen insbesondere in technische Anlagen, Maschinen und Geräte, Bauwerke, Gebäude (einschließlich Kunst am Bau), Grundstücke und grundstücksgleiche Rechte.</t>
    </r>
    <r>
      <rPr>
        <b/>
        <sz val="11"/>
        <rFont val="Arial"/>
        <family val="2"/>
      </rPr>
      <t xml:space="preserve">
Immaterielle Investitionen:</t>
    </r>
    <r>
      <rPr>
        <sz val="11"/>
        <rFont val="Arial"/>
        <family val="2"/>
      </rPr>
      <t xml:space="preserve"> Investitionen insbesondere in Konzessionen, Lizenzen, Marken, Patente, Schutzrechte; generell käuflich erworbenes Wissen aus Forschung und Entwicklung.</t>
    </r>
  </si>
  <si>
    <t xml:space="preserve">Rechtsberatungskosten für die Vertretung in Gerichts- oder Verwaltungsverfahren </t>
  </si>
  <si>
    <t>hier: Stärkung Regionaler Innovationssysteme (RIS) durch Ausbau und Modernisierung 
kommunaler Innovationsinfrastrukturen</t>
  </si>
  <si>
    <t>EFRE 2021 -2027 VwV RegioInn 2030</t>
  </si>
  <si>
    <t>Das Formular ist zusammen mit den Antragsunterlagen digital bei der L-Bank einzureichen.</t>
  </si>
  <si>
    <t>Sachkosten bezeichnen die während der Leistungserstellung entstehenden zuwendungsfähigen Ausgaben beispielsweise für Verbrauchsmaterialien.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</si>
</sst>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font>
      <sz val="10"/>
      <name val="Arial"/>
    </font>
    <font>
      <b/>
      <sz val="14"/>
      <name val="Arial"/>
      <family val="2"/>
    </font>
    <font>
      <b/>
      <sz val="10"/>
      <name val="Arial"/>
      <family val="2"/>
    </font>
    <font>
      <sz val="8"/>
      <name val="Arial"/>
      <family val="2"/>
    </font>
    <font>
      <sz val="10"/>
      <name val="Arial"/>
      <family val="2"/>
    </font>
    <font>
      <sz val="8"/>
      <name val="Arial"/>
      <family val="2"/>
    </font>
    <font>
      <sz val="11"/>
      <color indexed="8"/>
      <name val="Calibri"/>
      <family val="2"/>
    </font>
    <font>
      <sz val="11"/>
      <name val="Arial"/>
      <family val="2"/>
    </font>
    <font>
      <sz val="11"/>
      <color indexed="8"/>
      <name val="Arial"/>
      <family val="2"/>
    </font>
    <font>
      <b/>
      <sz val="12"/>
      <name val="Arial"/>
      <family val="2"/>
    </font>
    <font>
      <b/>
      <sz val="11"/>
      <name val="Arial"/>
      <family val="2"/>
    </font>
    <font>
      <b/>
      <sz val="10"/>
      <color theme="3"/>
      <name val="Arial"/>
      <family val="2"/>
    </font>
    <font>
      <b/>
      <sz val="11"/>
      <color theme="3"/>
      <name val="Calibri"/>
      <family val="2"/>
      <scheme val="minor"/>
    </font>
    <font>
      <sz val="11"/>
      <name val="Wingdings"/>
      <charset val="2"/>
    </font>
  </fonts>
  <fills count="6">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theme="4" tint="0.39997558519241921"/>
      </bottom>
      <diagonal/>
    </border>
    <border>
      <left/>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6" fillId="0" borderId="0"/>
    <xf numFmtId="0" fontId="4" fillId="0" borderId="0"/>
    <xf numFmtId="0" fontId="12" fillId="0" borderId="18" applyNumberFormat="0" applyFill="0" applyAlignment="0" applyProtection="0"/>
    <xf numFmtId="0" fontId="4" fillId="0" borderId="0"/>
  </cellStyleXfs>
  <cellXfs count="215">
    <xf numFmtId="0" fontId="0" fillId="0" borderId="0" xfId="0"/>
    <xf numFmtId="0" fontId="1" fillId="2" borderId="0" xfId="0" applyFont="1" applyFill="1"/>
    <xf numFmtId="0" fontId="0" fillId="2" borderId="0" xfId="0" applyFill="1"/>
    <xf numFmtId="0" fontId="0" fillId="2" borderId="0" xfId="0" applyFill="1" applyBorder="1"/>
    <xf numFmtId="0" fontId="5" fillId="2" borderId="0" xfId="0" applyFont="1" applyFill="1"/>
    <xf numFmtId="164" fontId="0" fillId="2" borderId="0" xfId="0" applyNumberFormat="1" applyFill="1" applyBorder="1" applyAlignment="1">
      <alignment horizontal="right"/>
    </xf>
    <xf numFmtId="0" fontId="2" fillId="2" borderId="0" xfId="0" applyFont="1" applyFill="1" applyBorder="1"/>
    <xf numFmtId="164" fontId="2" fillId="2" borderId="0" xfId="0" applyNumberFormat="1" applyFont="1" applyFill="1" applyBorder="1" applyAlignment="1">
      <alignment horizontal="right"/>
    </xf>
    <xf numFmtId="0" fontId="3" fillId="2" borderId="0" xfId="0" applyFont="1" applyFill="1" applyBorder="1" applyAlignment="1">
      <alignment horizontal="center"/>
    </xf>
    <xf numFmtId="0" fontId="2" fillId="2" borderId="0" xfId="0" applyFont="1" applyFill="1" applyBorder="1" applyAlignment="1">
      <alignment horizontal="center"/>
    </xf>
    <xf numFmtId="0" fontId="5" fillId="2" borderId="0" xfId="0" applyFont="1" applyFill="1" applyBorder="1" applyAlignment="1">
      <alignment horizontal="center"/>
    </xf>
    <xf numFmtId="49" fontId="0" fillId="2" borderId="0" xfId="0" applyNumberFormat="1" applyFill="1" applyBorder="1" applyAlignment="1" applyProtection="1">
      <alignment horizontal="left"/>
    </xf>
    <xf numFmtId="164" fontId="0" fillId="2" borderId="0" xfId="0" applyNumberFormat="1" applyFill="1" applyBorder="1" applyAlignment="1" applyProtection="1">
      <alignment horizontal="right"/>
    </xf>
    <xf numFmtId="0" fontId="0" fillId="2" borderId="0" xfId="0" applyFill="1" applyProtection="1"/>
    <xf numFmtId="49" fontId="2" fillId="2" borderId="0" xfId="0" applyNumberFormat="1" applyFont="1" applyFill="1" applyBorder="1" applyAlignment="1" applyProtection="1">
      <alignment horizontal="left"/>
    </xf>
    <xf numFmtId="2" fontId="4" fillId="2" borderId="0" xfId="0" applyNumberFormat="1" applyFont="1" applyFill="1" applyBorder="1" applyAlignment="1" applyProtection="1">
      <alignment horizontal="right"/>
    </xf>
    <xf numFmtId="0" fontId="0" fillId="2" borderId="0" xfId="0" applyFill="1" applyAlignment="1">
      <alignment vertical="center"/>
    </xf>
    <xf numFmtId="164" fontId="2" fillId="2" borderId="4" xfId="0" applyNumberFormat="1" applyFont="1" applyFill="1" applyBorder="1" applyAlignment="1">
      <alignment vertical="center"/>
    </xf>
    <xf numFmtId="164" fontId="2" fillId="2" borderId="1" xfId="0" applyNumberFormat="1" applyFont="1" applyFill="1" applyBorder="1" applyAlignment="1">
      <alignment vertical="center"/>
    </xf>
    <xf numFmtId="0" fontId="3" fillId="3" borderId="1" xfId="0" applyFont="1" applyFill="1" applyBorder="1" applyAlignment="1">
      <alignment horizontal="center"/>
    </xf>
    <xf numFmtId="0" fontId="2" fillId="3" borderId="1" xfId="0" applyFont="1" applyFill="1" applyBorder="1" applyAlignment="1">
      <alignment horizontal="center" vertical="center"/>
    </xf>
    <xf numFmtId="0" fontId="3" fillId="3" borderId="4" xfId="0" applyFont="1" applyFill="1" applyBorder="1" applyAlignment="1">
      <alignment horizontal="center"/>
    </xf>
    <xf numFmtId="0" fontId="2" fillId="3" borderId="4" xfId="0" applyFont="1" applyFill="1" applyBorder="1" applyAlignment="1">
      <alignment horizontal="center" vertical="center"/>
    </xf>
    <xf numFmtId="0" fontId="5" fillId="3" borderId="4" xfId="0" applyFont="1" applyFill="1" applyBorder="1" applyAlignment="1">
      <alignment horizontal="center"/>
    </xf>
    <xf numFmtId="0" fontId="5" fillId="3" borderId="1" xfId="0" applyFont="1" applyFill="1" applyBorder="1" applyAlignment="1">
      <alignment horizontal="center"/>
    </xf>
    <xf numFmtId="0" fontId="3" fillId="3" borderId="3" xfId="0" applyFont="1" applyFill="1" applyBorder="1" applyAlignment="1" applyProtection="1">
      <alignment horizontal="center"/>
    </xf>
    <xf numFmtId="0" fontId="3" fillId="3" borderId="2" xfId="0" applyFont="1" applyFill="1" applyBorder="1" applyAlignment="1">
      <alignment horizontal="center"/>
    </xf>
    <xf numFmtId="0" fontId="3" fillId="3" borderId="1" xfId="0" applyFont="1" applyFill="1" applyBorder="1" applyAlignment="1" applyProtection="1">
      <alignment horizontal="center"/>
    </xf>
    <xf numFmtId="0" fontId="3" fillId="3" borderId="3" xfId="0" applyFont="1" applyFill="1" applyBorder="1" applyAlignment="1">
      <alignment horizontal="center"/>
    </xf>
    <xf numFmtId="0" fontId="4" fillId="2" borderId="0" xfId="0" applyFont="1" applyFill="1"/>
    <xf numFmtId="164" fontId="4" fillId="2" borderId="4" xfId="0" applyNumberFormat="1" applyFont="1" applyFill="1" applyBorder="1" applyAlignment="1">
      <alignment horizontal="right" vertical="center"/>
    </xf>
    <xf numFmtId="0" fontId="5" fillId="3" borderId="4" xfId="0" applyFont="1" applyFill="1" applyBorder="1" applyAlignment="1">
      <alignment horizontal="center"/>
    </xf>
    <xf numFmtId="0" fontId="3" fillId="3" borderId="4" xfId="0" applyFont="1" applyFill="1" applyBorder="1" applyAlignment="1">
      <alignment horizontal="center"/>
    </xf>
    <xf numFmtId="0" fontId="2" fillId="3" borderId="4" xfId="0" applyFont="1" applyFill="1" applyBorder="1" applyAlignment="1">
      <alignment horizontal="center" vertical="center"/>
    </xf>
    <xf numFmtId="164" fontId="4" fillId="2" borderId="4" xfId="0" applyNumberFormat="1" applyFont="1" applyFill="1" applyBorder="1" applyAlignment="1">
      <alignment vertical="center"/>
    </xf>
    <xf numFmtId="164" fontId="4" fillId="2" borderId="1" xfId="0" applyNumberFormat="1" applyFont="1" applyFill="1" applyBorder="1" applyAlignment="1">
      <alignment vertical="center"/>
    </xf>
    <xf numFmtId="0" fontId="0" fillId="2" borderId="0" xfId="0" applyFill="1" applyBorder="1" applyAlignment="1" applyProtection="1"/>
    <xf numFmtId="0" fontId="11" fillId="2" borderId="0" xfId="0" applyFont="1" applyFill="1" applyBorder="1" applyAlignment="1">
      <alignment vertical="center" wrapText="1"/>
    </xf>
    <xf numFmtId="0" fontId="0" fillId="2" borderId="0" xfId="0" applyFill="1" applyAlignment="1">
      <alignment horizontal="left" wrapText="1"/>
    </xf>
    <xf numFmtId="0" fontId="3" fillId="3" borderId="4" xfId="0" applyFont="1" applyFill="1" applyBorder="1" applyAlignment="1">
      <alignment horizontal="center"/>
    </xf>
    <xf numFmtId="0" fontId="2" fillId="3" borderId="4" xfId="0" applyFont="1" applyFill="1" applyBorder="1" applyAlignment="1">
      <alignment horizontal="center" vertical="center"/>
    </xf>
    <xf numFmtId="0" fontId="5" fillId="3" borderId="4" xfId="0" applyFont="1" applyFill="1" applyBorder="1" applyAlignment="1">
      <alignment horizontal="center"/>
    </xf>
    <xf numFmtId="49" fontId="2" fillId="3" borderId="4" xfId="0" applyNumberFormat="1" applyFont="1" applyFill="1" applyBorder="1" applyAlignment="1" applyProtection="1">
      <alignment horizontal="right" vertical="center"/>
    </xf>
    <xf numFmtId="49" fontId="0" fillId="2" borderId="4" xfId="0" applyNumberFormat="1" applyFill="1" applyBorder="1" applyAlignment="1" applyProtection="1">
      <alignment horizontal="left" vertical="center" wrapText="1"/>
      <protection locked="0"/>
    </xf>
    <xf numFmtId="49" fontId="4" fillId="2" borderId="1" xfId="0" applyNumberFormat="1" applyFon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0" fontId="4" fillId="2" borderId="0" xfId="2" applyFill="1"/>
    <xf numFmtId="0" fontId="7" fillId="5" borderId="17" xfId="2" applyFont="1" applyFill="1" applyBorder="1" applyAlignment="1">
      <alignment vertical="top" wrapText="1"/>
    </xf>
    <xf numFmtId="0" fontId="7" fillId="5" borderId="9" xfId="2" applyFont="1" applyFill="1" applyBorder="1" applyAlignment="1">
      <alignment vertical="top" wrapText="1"/>
    </xf>
    <xf numFmtId="0" fontId="7" fillId="5" borderId="16" xfId="2" applyFont="1" applyFill="1" applyBorder="1" applyAlignment="1">
      <alignment vertical="top" wrapText="1"/>
    </xf>
    <xf numFmtId="0" fontId="4" fillId="5" borderId="15" xfId="2" applyFill="1" applyBorder="1"/>
    <xf numFmtId="0" fontId="4" fillId="5" borderId="0" xfId="2" applyFill="1" applyBorder="1"/>
    <xf numFmtId="0" fontId="4" fillId="5" borderId="14" xfId="2" applyFill="1" applyBorder="1"/>
    <xf numFmtId="0" fontId="9" fillId="5" borderId="14" xfId="2" applyFont="1" applyFill="1" applyBorder="1"/>
    <xf numFmtId="0" fontId="4" fillId="5" borderId="13" xfId="2" applyFill="1" applyBorder="1"/>
    <xf numFmtId="0" fontId="4" fillId="5" borderId="12" xfId="2" applyFill="1" applyBorder="1"/>
    <xf numFmtId="0" fontId="4" fillId="5" borderId="11" xfId="2" applyFill="1" applyBorder="1"/>
    <xf numFmtId="0" fontId="4" fillId="2" borderId="0" xfId="2" applyFill="1" applyAlignment="1">
      <alignment vertical="center"/>
    </xf>
    <xf numFmtId="49" fontId="2" fillId="3" borderId="4" xfId="2" applyNumberFormat="1" applyFont="1" applyFill="1" applyBorder="1" applyAlignment="1" applyProtection="1">
      <alignment horizontal="right" vertical="center"/>
    </xf>
    <xf numFmtId="0" fontId="3" fillId="3" borderId="1" xfId="2" applyFont="1" applyFill="1" applyBorder="1" applyAlignment="1">
      <alignment horizontal="center"/>
    </xf>
    <xf numFmtId="0" fontId="3" fillId="3" borderId="4" xfId="2" applyFont="1" applyFill="1" applyBorder="1" applyAlignment="1">
      <alignment horizontal="center"/>
    </xf>
    <xf numFmtId="0" fontId="2" fillId="3" borderId="1" xfId="2" applyFont="1" applyFill="1" applyBorder="1" applyAlignment="1">
      <alignment horizontal="center" vertical="center"/>
    </xf>
    <xf numFmtId="0" fontId="2" fillId="3" borderId="4" xfId="2" applyFont="1" applyFill="1" applyBorder="1" applyAlignment="1">
      <alignment horizontal="center" vertical="center"/>
    </xf>
    <xf numFmtId="0" fontId="4" fillId="2" borderId="0" xfId="2" applyFill="1" applyBorder="1"/>
    <xf numFmtId="0" fontId="1" fillId="2" borderId="0" xfId="2" applyFont="1" applyFill="1"/>
    <xf numFmtId="0" fontId="0" fillId="2" borderId="0" xfId="0" applyFill="1" applyAlignment="1">
      <alignment horizontal="left" wrapText="1"/>
    </xf>
    <xf numFmtId="0" fontId="4" fillId="2" borderId="0" xfId="0" applyFont="1" applyFill="1" applyAlignment="1">
      <alignment horizontal="left" wrapText="1"/>
    </xf>
    <xf numFmtId="0" fontId="7" fillId="3" borderId="7" xfId="3" applyFont="1" applyFill="1" applyBorder="1" applyAlignment="1" applyProtection="1"/>
    <xf numFmtId="0" fontId="7" fillId="3" borderId="19" xfId="3" applyFont="1" applyFill="1" applyBorder="1" applyAlignment="1" applyProtection="1"/>
    <xf numFmtId="0" fontId="8" fillId="3" borderId="19" xfId="1" applyFont="1" applyFill="1" applyBorder="1" applyAlignment="1" applyProtection="1">
      <alignment vertical="top" wrapText="1"/>
    </xf>
    <xf numFmtId="0" fontId="10" fillId="3" borderId="6" xfId="1" applyFont="1" applyFill="1" applyBorder="1" applyAlignment="1" applyProtection="1">
      <alignment wrapText="1"/>
    </xf>
    <xf numFmtId="0" fontId="7" fillId="2" borderId="0" xfId="0" applyFont="1" applyFill="1" applyProtection="1"/>
    <xf numFmtId="0" fontId="7" fillId="3" borderId="0" xfId="0" applyFont="1" applyFill="1" applyBorder="1" applyProtection="1"/>
    <xf numFmtId="0" fontId="8" fillId="3" borderId="0" xfId="1" applyFont="1" applyFill="1" applyBorder="1" applyProtection="1"/>
    <xf numFmtId="0" fontId="8" fillId="3" borderId="21" xfId="1" applyFont="1" applyFill="1" applyBorder="1" applyProtection="1"/>
    <xf numFmtId="0" fontId="8" fillId="2" borderId="0" xfId="1" applyFont="1" applyFill="1" applyBorder="1" applyProtection="1"/>
    <xf numFmtId="0" fontId="4" fillId="2" borderId="0" xfId="0" applyFont="1" applyFill="1" applyProtection="1"/>
    <xf numFmtId="0" fontId="7" fillId="2" borderId="7" xfId="0" applyFont="1" applyFill="1" applyBorder="1" applyAlignment="1" applyProtection="1">
      <alignment vertical="top"/>
    </xf>
    <xf numFmtId="0" fontId="7" fillId="2" borderId="19" xfId="0" applyFont="1" applyFill="1" applyBorder="1" applyAlignment="1" applyProtection="1">
      <alignment vertical="top"/>
    </xf>
    <xf numFmtId="0" fontId="7" fillId="2" borderId="19" xfId="0" applyFont="1" applyFill="1" applyBorder="1" applyProtection="1"/>
    <xf numFmtId="0" fontId="8" fillId="2" borderId="19" xfId="1" applyFont="1" applyFill="1" applyBorder="1" applyProtection="1"/>
    <xf numFmtId="0" fontId="8" fillId="2" borderId="6" xfId="1" applyFont="1" applyFill="1" applyBorder="1" applyProtection="1"/>
    <xf numFmtId="0" fontId="13" fillId="2" borderId="20" xfId="0" applyFont="1" applyFill="1" applyBorder="1" applyAlignment="1" applyProtection="1">
      <alignment horizontal="right" vertical="top"/>
    </xf>
    <xf numFmtId="0" fontId="7" fillId="2" borderId="20" xfId="0" applyFont="1" applyFill="1" applyBorder="1" applyAlignment="1" applyProtection="1">
      <alignment vertical="top"/>
    </xf>
    <xf numFmtId="0" fontId="7" fillId="2" borderId="0" xfId="0" applyFont="1" applyFill="1" applyBorder="1" applyAlignment="1" applyProtection="1">
      <alignment vertical="top" wrapText="1"/>
    </xf>
    <xf numFmtId="0" fontId="7" fillId="2" borderId="0" xfId="0" applyFont="1" applyFill="1" applyBorder="1" applyProtection="1"/>
    <xf numFmtId="0" fontId="8" fillId="2" borderId="21" xfId="1" applyFont="1" applyFill="1" applyBorder="1" applyProtection="1"/>
    <xf numFmtId="0" fontId="7" fillId="2" borderId="10" xfId="0" applyFont="1" applyFill="1" applyBorder="1" applyAlignment="1" applyProtection="1">
      <alignment vertical="top"/>
    </xf>
    <xf numFmtId="0" fontId="7" fillId="2" borderId="5" xfId="0" applyFont="1" applyFill="1" applyBorder="1" applyAlignment="1" applyProtection="1">
      <alignment vertical="top" wrapText="1"/>
    </xf>
    <xf numFmtId="0" fontId="7" fillId="2" borderId="5" xfId="0" applyFont="1" applyFill="1" applyBorder="1" applyProtection="1"/>
    <xf numFmtId="0" fontId="8" fillId="2" borderId="5" xfId="1" applyFont="1" applyFill="1" applyBorder="1" applyProtection="1"/>
    <xf numFmtId="0" fontId="8" fillId="2" borderId="8" xfId="1" applyFont="1" applyFill="1" applyBorder="1" applyProtection="1"/>
    <xf numFmtId="0" fontId="13" fillId="2" borderId="20" xfId="0" applyFont="1" applyFill="1" applyBorder="1" applyAlignment="1" applyProtection="1">
      <alignment horizontal="left" vertical="top"/>
    </xf>
    <xf numFmtId="0" fontId="7" fillId="2" borderId="0" xfId="0" applyFont="1" applyFill="1" applyBorder="1" applyAlignment="1" applyProtection="1">
      <alignment vertical="top"/>
    </xf>
    <xf numFmtId="0" fontId="7" fillId="2" borderId="5" xfId="0" applyFont="1" applyFill="1" applyBorder="1" applyAlignment="1" applyProtection="1">
      <alignment vertical="top"/>
    </xf>
    <xf numFmtId="0" fontId="0" fillId="2" borderId="0" xfId="0" applyFill="1" applyBorder="1" applyAlignment="1">
      <alignment horizontal="left" wrapText="1"/>
    </xf>
    <xf numFmtId="0" fontId="7" fillId="3" borderId="5" xfId="0" applyFont="1" applyFill="1" applyBorder="1" applyProtection="1"/>
    <xf numFmtId="0" fontId="8" fillId="3" borderId="5" xfId="1" applyFont="1" applyFill="1" applyBorder="1" applyProtection="1"/>
    <xf numFmtId="0" fontId="8" fillId="3" borderId="8" xfId="1" applyFont="1" applyFill="1" applyBorder="1" applyProtection="1"/>
    <xf numFmtId="0" fontId="0" fillId="2" borderId="0" xfId="0" applyFill="1" applyBorder="1" applyAlignment="1">
      <alignment horizontal="left" vertical="center"/>
    </xf>
    <xf numFmtId="164" fontId="4" fillId="2" borderId="0" xfId="0" applyNumberFormat="1" applyFont="1" applyFill="1" applyBorder="1" applyAlignment="1">
      <alignment vertical="center"/>
    </xf>
    <xf numFmtId="164" fontId="4" fillId="2" borderId="1" xfId="0" applyNumberFormat="1" applyFont="1" applyFill="1" applyBorder="1" applyAlignment="1">
      <alignment horizontal="right" vertical="center"/>
    </xf>
    <xf numFmtId="49" fontId="2" fillId="3" borderId="1" xfId="0" applyNumberFormat="1" applyFont="1" applyFill="1" applyBorder="1" applyAlignment="1" applyProtection="1">
      <alignment horizontal="right" vertical="center"/>
    </xf>
    <xf numFmtId="0" fontId="4" fillId="4" borderId="0" xfId="2" applyFill="1" applyBorder="1"/>
    <xf numFmtId="0" fontId="4" fillId="4" borderId="0" xfId="2" applyFill="1"/>
    <xf numFmtId="0" fontId="7" fillId="4" borderId="0" xfId="2" applyFont="1" applyFill="1" applyBorder="1" applyAlignment="1">
      <alignment vertical="top" wrapText="1"/>
    </xf>
    <xf numFmtId="0" fontId="7" fillId="4" borderId="14" xfId="2" applyFont="1" applyFill="1" applyBorder="1" applyAlignment="1">
      <alignment vertical="top" wrapText="1"/>
    </xf>
    <xf numFmtId="0" fontId="4" fillId="2" borderId="0" xfId="2" applyFill="1" applyAlignment="1"/>
    <xf numFmtId="0" fontId="4" fillId="2" borderId="0" xfId="0" applyFont="1" applyFill="1" applyBorder="1" applyAlignment="1" applyProtection="1">
      <alignment horizontal="left"/>
    </xf>
    <xf numFmtId="0" fontId="0" fillId="2" borderId="0" xfId="0" applyFill="1" applyBorder="1" applyAlignment="1" applyProtection="1">
      <alignment horizontal="left"/>
    </xf>
    <xf numFmtId="0" fontId="7" fillId="5" borderId="14" xfId="2" applyFont="1" applyFill="1" applyBorder="1" applyAlignment="1">
      <alignment horizontal="left" vertical="top" wrapText="1"/>
    </xf>
    <xf numFmtId="0" fontId="7" fillId="5" borderId="0" xfId="2" applyFont="1" applyFill="1" applyBorder="1" applyAlignment="1">
      <alignment horizontal="left" vertical="top" wrapText="1"/>
    </xf>
    <xf numFmtId="0" fontId="7" fillId="5" borderId="15" xfId="2" applyFont="1" applyFill="1" applyBorder="1" applyAlignment="1">
      <alignment horizontal="left" vertical="top" wrapText="1"/>
    </xf>
    <xf numFmtId="0" fontId="0" fillId="2" borderId="0" xfId="0" applyFill="1" applyBorder="1" applyAlignment="1">
      <alignment horizontal="left"/>
    </xf>
    <xf numFmtId="0" fontId="3" fillId="3" borderId="3" xfId="0" applyFont="1" applyFill="1" applyBorder="1" applyAlignment="1">
      <alignment horizontal="center"/>
    </xf>
    <xf numFmtId="14" fontId="0" fillId="2" borderId="5" xfId="0" applyNumberFormat="1" applyFill="1" applyBorder="1" applyAlignment="1" applyProtection="1">
      <alignment horizontal="left" wrapText="1"/>
      <protection locked="0"/>
    </xf>
    <xf numFmtId="0" fontId="13" fillId="4" borderId="20" xfId="0" applyFont="1" applyFill="1" applyBorder="1" applyAlignment="1" applyProtection="1">
      <alignment horizontal="right" vertical="top"/>
    </xf>
    <xf numFmtId="0" fontId="7" fillId="4" borderId="10" xfId="0" applyFont="1" applyFill="1" applyBorder="1" applyAlignment="1" applyProtection="1">
      <alignment vertical="top"/>
    </xf>
    <xf numFmtId="0" fontId="7" fillId="4" borderId="5" xfId="0" applyFont="1" applyFill="1" applyBorder="1" applyAlignment="1" applyProtection="1">
      <alignment vertical="top"/>
    </xf>
    <xf numFmtId="0" fontId="7" fillId="4" borderId="5" xfId="0" applyFont="1" applyFill="1" applyBorder="1" applyAlignment="1" applyProtection="1">
      <alignment vertical="top" wrapText="1"/>
    </xf>
    <xf numFmtId="0" fontId="7" fillId="4" borderId="5" xfId="0" applyFont="1" applyFill="1" applyBorder="1" applyProtection="1"/>
    <xf numFmtId="0" fontId="8" fillId="4" borderId="5" xfId="1" applyFont="1" applyFill="1" applyBorder="1" applyProtection="1"/>
    <xf numFmtId="0" fontId="8" fillId="4" borderId="8" xfId="1" applyFont="1" applyFill="1" applyBorder="1" applyProtection="1"/>
    <xf numFmtId="164" fontId="0" fillId="2" borderId="4" xfId="0" applyNumberFormat="1" applyFill="1" applyBorder="1" applyAlignment="1" applyProtection="1">
      <alignment horizontal="right" vertical="center"/>
      <protection locked="0"/>
    </xf>
    <xf numFmtId="164" fontId="0" fillId="2" borderId="1" xfId="0" applyNumberFormat="1" applyFill="1" applyBorder="1" applyAlignment="1" applyProtection="1">
      <alignment horizontal="right" vertical="center"/>
      <protection locked="0"/>
    </xf>
    <xf numFmtId="164" fontId="2" fillId="2" borderId="1" xfId="0" applyNumberFormat="1" applyFont="1" applyFill="1" applyBorder="1" applyAlignment="1">
      <alignment horizontal="right" vertical="center"/>
    </xf>
    <xf numFmtId="49" fontId="4" fillId="2" borderId="4" xfId="2" applyNumberFormat="1" applyFont="1" applyFill="1" applyBorder="1" applyAlignment="1" applyProtection="1">
      <alignment horizontal="left" vertical="center" wrapText="1"/>
      <protection locked="0"/>
    </xf>
    <xf numFmtId="49" fontId="4" fillId="2" borderId="4" xfId="2" applyNumberFormat="1" applyFill="1" applyBorder="1" applyAlignment="1" applyProtection="1">
      <alignment horizontal="left" vertical="center" wrapText="1"/>
      <protection locked="0"/>
    </xf>
    <xf numFmtId="164" fontId="2" fillId="2" borderId="4" xfId="2" applyNumberFormat="1" applyFont="1" applyFill="1" applyBorder="1" applyAlignment="1">
      <alignment horizontal="right" vertical="center"/>
    </xf>
    <xf numFmtId="164" fontId="2" fillId="2" borderId="1" xfId="2" applyNumberFormat="1" applyFont="1" applyFill="1" applyBorder="1" applyAlignment="1">
      <alignment horizontal="right" vertical="center"/>
    </xf>
    <xf numFmtId="164" fontId="4" fillId="2" borderId="4" xfId="2" applyNumberFormat="1" applyFill="1" applyBorder="1" applyAlignment="1" applyProtection="1">
      <alignment horizontal="right" vertical="center"/>
      <protection locked="0"/>
    </xf>
    <xf numFmtId="164" fontId="4" fillId="2" borderId="1" xfId="2" applyNumberFormat="1" applyFill="1" applyBorder="1" applyAlignment="1" applyProtection="1">
      <alignment horizontal="right" vertical="center"/>
      <protection locked="0"/>
    </xf>
    <xf numFmtId="164" fontId="4" fillId="2" borderId="1" xfId="0" applyNumberFormat="1" applyFont="1" applyFill="1" applyBorder="1" applyAlignment="1" applyProtection="1">
      <alignment horizontal="right" vertical="center"/>
      <protection locked="0"/>
    </xf>
    <xf numFmtId="2" fontId="4" fillId="2" borderId="1" xfId="0" applyNumberFormat="1" applyFont="1" applyFill="1" applyBorder="1" applyAlignment="1" applyProtection="1">
      <alignment horizontal="right" vertical="center"/>
    </xf>
    <xf numFmtId="2" fontId="4" fillId="2" borderId="1" xfId="0" applyNumberFormat="1" applyFont="1" applyFill="1" applyBorder="1" applyAlignment="1">
      <alignment horizontal="right" vertical="center"/>
    </xf>
    <xf numFmtId="164" fontId="0" fillId="2" borderId="1" xfId="0" applyNumberFormat="1" applyFill="1" applyBorder="1" applyAlignment="1" applyProtection="1">
      <alignment horizontal="right" vertical="center"/>
    </xf>
    <xf numFmtId="0" fontId="0" fillId="2" borderId="1" xfId="0"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left" vertical="center" wrapText="1"/>
      <protection locked="0"/>
    </xf>
    <xf numFmtId="0" fontId="1" fillId="2" borderId="0" xfId="0" applyFont="1" applyFill="1" applyAlignment="1">
      <alignment horizontal="center"/>
    </xf>
    <xf numFmtId="0" fontId="7" fillId="2" borderId="0" xfId="0" applyFont="1" applyFill="1" applyBorder="1" applyAlignment="1" applyProtection="1">
      <alignment horizontal="left" vertical="top" wrapText="1"/>
    </xf>
    <xf numFmtId="0" fontId="7" fillId="2" borderId="21"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21" xfId="0" applyFont="1" applyFill="1" applyBorder="1" applyAlignment="1" applyProtection="1">
      <alignment horizontal="left" vertical="top" wrapText="1"/>
    </xf>
    <xf numFmtId="0" fontId="4" fillId="2" borderId="0" xfId="0" applyFont="1" applyFill="1" applyAlignment="1">
      <alignment horizontal="left" wrapText="1"/>
    </xf>
    <xf numFmtId="0" fontId="0" fillId="2" borderId="0" xfId="0" applyFill="1" applyAlignment="1">
      <alignment horizontal="left"/>
    </xf>
    <xf numFmtId="0" fontId="4" fillId="2" borderId="5" xfId="0" applyFont="1" applyFill="1" applyBorder="1" applyAlignment="1" applyProtection="1">
      <alignment horizontal="left"/>
      <protection locked="0"/>
    </xf>
    <xf numFmtId="0" fontId="0" fillId="2" borderId="5" xfId="0" applyFill="1" applyBorder="1" applyAlignment="1" applyProtection="1">
      <alignment horizontal="left"/>
      <protection locked="0"/>
    </xf>
    <xf numFmtId="0" fontId="9" fillId="2" borderId="0" xfId="0" applyFont="1" applyFill="1" applyAlignment="1">
      <alignment horizontal="center" wrapText="1"/>
    </xf>
    <xf numFmtId="0" fontId="0" fillId="0" borderId="0" xfId="0" applyAlignment="1"/>
    <xf numFmtId="0" fontId="7" fillId="2" borderId="20" xfId="0" applyFont="1" applyFill="1" applyBorder="1" applyAlignment="1" applyProtection="1">
      <alignment horizontal="left" vertical="top"/>
    </xf>
    <xf numFmtId="0" fontId="7" fillId="2" borderId="0" xfId="0" applyFont="1" applyFill="1" applyBorder="1" applyAlignment="1" applyProtection="1">
      <alignment horizontal="left" vertical="top"/>
    </xf>
    <xf numFmtId="0" fontId="7" fillId="2" borderId="21" xfId="0" applyFont="1" applyFill="1" applyBorder="1" applyAlignment="1" applyProtection="1">
      <alignment horizontal="left" vertical="top"/>
    </xf>
    <xf numFmtId="0" fontId="9" fillId="3" borderId="10" xfId="0" applyFont="1" applyFill="1" applyBorder="1" applyAlignment="1" applyProtection="1">
      <alignment horizontal="left" vertical="top"/>
    </xf>
    <xf numFmtId="0" fontId="9" fillId="3" borderId="5" xfId="0" applyFont="1" applyFill="1" applyBorder="1" applyAlignment="1" applyProtection="1">
      <alignment horizontal="left" vertical="top"/>
    </xf>
    <xf numFmtId="0" fontId="7" fillId="4" borderId="0" xfId="0" applyFont="1" applyFill="1" applyBorder="1" applyAlignment="1" applyProtection="1">
      <alignment horizontal="left" vertical="top" wrapText="1"/>
    </xf>
    <xf numFmtId="0" fontId="7" fillId="4" borderId="21" xfId="0" applyFont="1" applyFill="1" applyBorder="1" applyAlignment="1" applyProtection="1">
      <alignment horizontal="left" vertical="top" wrapText="1"/>
    </xf>
    <xf numFmtId="0" fontId="9" fillId="3" borderId="20" xfId="0" applyFont="1" applyFill="1" applyBorder="1" applyAlignment="1" applyProtection="1">
      <alignment horizontal="left" vertical="top"/>
    </xf>
    <xf numFmtId="0" fontId="9" fillId="3" borderId="0" xfId="0" applyFont="1" applyFill="1" applyBorder="1" applyAlignment="1" applyProtection="1">
      <alignment horizontal="left" vertical="top"/>
    </xf>
    <xf numFmtId="0" fontId="0" fillId="2" borderId="0" xfId="0" applyFill="1" applyBorder="1" applyAlignment="1">
      <alignment horizontal="left"/>
    </xf>
    <xf numFmtId="0" fontId="0" fillId="2" borderId="0" xfId="0" applyFill="1" applyAlignment="1">
      <alignment horizontal="left" wrapText="1"/>
    </xf>
    <xf numFmtId="0" fontId="3" fillId="3" borderId="4"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5" fillId="3" borderId="4"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0" fillId="2" borderId="4"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4" fillId="2" borderId="4"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7" fillId="5" borderId="14" xfId="2" applyFont="1" applyFill="1" applyBorder="1" applyAlignment="1">
      <alignment horizontal="left" vertical="top" wrapText="1"/>
    </xf>
    <xf numFmtId="0" fontId="7" fillId="5" borderId="0" xfId="2" applyFont="1" applyFill="1" applyBorder="1" applyAlignment="1">
      <alignment horizontal="left" vertical="top" wrapText="1"/>
    </xf>
    <xf numFmtId="0" fontId="7" fillId="5" borderId="15" xfId="2" applyFont="1" applyFill="1" applyBorder="1" applyAlignment="1">
      <alignment horizontal="left" vertical="top" wrapText="1"/>
    </xf>
    <xf numFmtId="0" fontId="7" fillId="5" borderId="16" xfId="2" applyFont="1" applyFill="1" applyBorder="1" applyAlignment="1">
      <alignment horizontal="left" vertical="top" wrapText="1"/>
    </xf>
    <xf numFmtId="0" fontId="7" fillId="5" borderId="9" xfId="2" applyFont="1" applyFill="1" applyBorder="1" applyAlignment="1">
      <alignment horizontal="left" vertical="top" wrapText="1"/>
    </xf>
    <xf numFmtId="0" fontId="7" fillId="5" borderId="17" xfId="2" applyFont="1" applyFill="1" applyBorder="1" applyAlignment="1">
      <alignment horizontal="left" vertical="top" wrapText="1"/>
    </xf>
    <xf numFmtId="0" fontId="4" fillId="2" borderId="0" xfId="2" applyFill="1" applyAlignment="1">
      <alignment horizontal="left"/>
    </xf>
    <xf numFmtId="0" fontId="0" fillId="2" borderId="4" xfId="0" applyFill="1" applyBorder="1" applyAlignment="1" applyProtection="1">
      <alignment horizontal="left"/>
    </xf>
    <xf numFmtId="0" fontId="0" fillId="2" borderId="2" xfId="0" applyFill="1" applyBorder="1" applyAlignment="1" applyProtection="1">
      <alignment horizontal="left"/>
    </xf>
    <xf numFmtId="0" fontId="3" fillId="3" borderId="4" xfId="0" applyFont="1" applyFill="1" applyBorder="1" applyAlignment="1" applyProtection="1">
      <alignment horizontal="center"/>
    </xf>
    <xf numFmtId="0" fontId="3" fillId="3" borderId="2" xfId="0" applyFont="1" applyFill="1" applyBorder="1" applyAlignment="1" applyProtection="1">
      <alignment horizontal="center"/>
    </xf>
    <xf numFmtId="0" fontId="4" fillId="5" borderId="16" xfId="2" applyFill="1" applyBorder="1" applyAlignment="1">
      <alignment horizontal="center"/>
    </xf>
    <xf numFmtId="0" fontId="4" fillId="5" borderId="9" xfId="2" applyFill="1" applyBorder="1" applyAlignment="1">
      <alignment horizontal="center"/>
    </xf>
    <xf numFmtId="0" fontId="4" fillId="5" borderId="17" xfId="2" applyFill="1" applyBorder="1" applyAlignment="1">
      <alignment horizontal="center"/>
    </xf>
    <xf numFmtId="0" fontId="3" fillId="3" borderId="3" xfId="0" applyFont="1" applyFill="1" applyBorder="1" applyAlignment="1" applyProtection="1">
      <alignment horizontal="center"/>
    </xf>
    <xf numFmtId="164" fontId="0" fillId="2" borderId="4" xfId="0" applyNumberFormat="1" applyFill="1" applyBorder="1" applyAlignment="1" applyProtection="1">
      <alignment horizontal="right" vertical="center"/>
    </xf>
    <xf numFmtId="164" fontId="0" fillId="2" borderId="3" xfId="0" applyNumberFormat="1" applyFill="1" applyBorder="1" applyAlignment="1" applyProtection="1">
      <alignment horizontal="right" vertical="center"/>
    </xf>
    <xf numFmtId="164" fontId="2" fillId="2" borderId="4" xfId="0" applyNumberFormat="1" applyFont="1" applyFill="1" applyBorder="1" applyAlignment="1" applyProtection="1">
      <alignment horizontal="right" vertical="center"/>
    </xf>
    <xf numFmtId="164" fontId="2" fillId="2" borderId="3" xfId="0" applyNumberFormat="1" applyFont="1" applyFill="1" applyBorder="1" applyAlignment="1" applyProtection="1">
      <alignment horizontal="right" vertical="center"/>
    </xf>
    <xf numFmtId="0" fontId="9" fillId="5" borderId="14" xfId="2" applyFont="1" applyFill="1" applyBorder="1" applyAlignment="1">
      <alignment horizontal="left"/>
    </xf>
    <xf numFmtId="0" fontId="9" fillId="5" borderId="0" xfId="2" applyFont="1" applyFill="1" applyBorder="1" applyAlignment="1">
      <alignment horizontal="left"/>
    </xf>
    <xf numFmtId="0" fontId="9" fillId="5" borderId="15" xfId="2" applyFont="1" applyFill="1" applyBorder="1" applyAlignment="1">
      <alignment horizontal="left"/>
    </xf>
    <xf numFmtId="0" fontId="4" fillId="5" borderId="11" xfId="2" applyFill="1" applyBorder="1" applyAlignment="1">
      <alignment horizontal="center"/>
    </xf>
    <xf numFmtId="0" fontId="4" fillId="5" borderId="12" xfId="2" applyFill="1" applyBorder="1" applyAlignment="1">
      <alignment horizontal="center"/>
    </xf>
    <xf numFmtId="0" fontId="4" fillId="5" borderId="13" xfId="2" applyFill="1" applyBorder="1" applyAlignment="1">
      <alignment horizontal="center"/>
    </xf>
    <xf numFmtId="0" fontId="4" fillId="5" borderId="14" xfId="2" applyFill="1" applyBorder="1" applyAlignment="1">
      <alignment horizontal="center"/>
    </xf>
    <xf numFmtId="0" fontId="4" fillId="5" borderId="0" xfId="2" applyFill="1" applyBorder="1" applyAlignment="1">
      <alignment horizontal="center"/>
    </xf>
    <xf numFmtId="0" fontId="4" fillId="5" borderId="15" xfId="2" applyFill="1" applyBorder="1" applyAlignment="1">
      <alignment horizontal="center"/>
    </xf>
    <xf numFmtId="164" fontId="0" fillId="2" borderId="4" xfId="0" applyNumberFormat="1" applyFill="1" applyBorder="1" applyAlignment="1" applyProtection="1">
      <alignment horizontal="right" vertical="center" wrapText="1"/>
    </xf>
    <xf numFmtId="164" fontId="0" fillId="2" borderId="3" xfId="0" applyNumberFormat="1" applyFill="1" applyBorder="1" applyAlignment="1" applyProtection="1">
      <alignment horizontal="right" vertical="center" wrapText="1"/>
    </xf>
    <xf numFmtId="0" fontId="2" fillId="3" borderId="7" xfId="0" applyFont="1" applyFill="1" applyBorder="1" applyAlignment="1" applyProtection="1">
      <alignment horizontal="left" vertical="center"/>
    </xf>
    <xf numFmtId="0" fontId="2" fillId="3" borderId="19" xfId="0" applyFont="1" applyFill="1" applyBorder="1" applyAlignment="1" applyProtection="1">
      <alignment horizontal="left" vertical="center"/>
    </xf>
    <xf numFmtId="0" fontId="2" fillId="3" borderId="6" xfId="0" applyFont="1" applyFill="1" applyBorder="1" applyAlignment="1" applyProtection="1">
      <alignment horizontal="left" vertical="center"/>
    </xf>
    <xf numFmtId="0" fontId="2" fillId="3" borderId="10" xfId="0" applyFont="1" applyFill="1" applyBorder="1" applyAlignment="1" applyProtection="1">
      <alignment horizontal="left" vertical="center"/>
    </xf>
    <xf numFmtId="0" fontId="2" fillId="3" borderId="5"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2" borderId="4" xfId="0" applyFont="1" applyFill="1" applyBorder="1" applyAlignment="1" applyProtection="1">
      <alignment horizontal="left"/>
    </xf>
    <xf numFmtId="0" fontId="2" fillId="2" borderId="2" xfId="0" applyFont="1" applyFill="1" applyBorder="1" applyAlignment="1" applyProtection="1">
      <alignment horizontal="left"/>
    </xf>
  </cellXfs>
  <cellStyles count="5">
    <cellStyle name="Standard" xfId="0" builtinId="0"/>
    <cellStyle name="Standard 2" xfId="2" xr:uid="{00000000-0005-0000-0000-000002000000}"/>
    <cellStyle name="Standard 3" xfId="4" xr:uid="{00000000-0005-0000-0000-000003000000}"/>
    <cellStyle name="Standard_Tabelle1" xfId="1" xr:uid="{00000000-0005-0000-0000-000004000000}"/>
    <cellStyle name="Überschrift 3" xfId="3" builtinId="18"/>
  </cellStyles>
  <dxfs count="1">
    <dxf>
      <font>
        <color theme="0"/>
      </font>
      <fill>
        <patternFill>
          <bgColor theme="0"/>
        </patternFill>
      </fill>
      <border>
        <left/>
        <right/>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bitbw.bwl.de/F&#246;rderprogramme%20EU/EFRE%202014-2020/EVI/Formulare%20und%20Muster/Verbundforschung/2015-05-15_EVI_Verbundvorschung_Detaillierte%20Aufstellung%20der%20Aufwendung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bitbw.bwl.de/F&#246;rderprogramme%20EU/EFRE%202014-2020/EVI/Formulare%20und%20Muster/Verbundforschung/2017-10-16_EVI_Verbundvorschung_Detaillierte%20Aufstellung%20der%20Aufwendun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ukosten (2)"/>
      <sheetName val="Übersicht"/>
      <sheetName val="Sachaufwendungen"/>
      <sheetName val="Investitionen"/>
      <sheetName val="Baukosten"/>
      <sheetName val="Personalaufwendungen"/>
      <sheetName val="Sachleistungen"/>
      <sheetName val="Grunderwerb"/>
      <sheetName val="Sonstige"/>
      <sheetName val="Grenzen"/>
      <sheetName val="Gesamtübersicht"/>
      <sheetName val="Tabelle1"/>
    </sheetNames>
    <sheetDataSet>
      <sheetData sheetId="0"/>
      <sheetData sheetId="1"/>
      <sheetData sheetId="2"/>
      <sheetData sheetId="3"/>
      <sheetData sheetId="4"/>
      <sheetData sheetId="5"/>
      <sheetData sheetId="6"/>
      <sheetData sheetId="7"/>
      <sheetData sheetId="8"/>
      <sheetData sheetId="9"/>
      <sheetData sheetId="10"/>
      <sheetData sheetId="11">
        <row r="1">
          <cell r="A1" t="str">
            <v>ja</v>
          </cell>
        </row>
        <row r="2">
          <cell r="A2"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läuterungen"/>
      <sheetName val="Übersicht"/>
      <sheetName val="Sachaufwendungen"/>
      <sheetName val="Investitionen"/>
      <sheetName val="Baukosten"/>
      <sheetName val="Personalaufwendungen"/>
      <sheetName val="Sachleistungen"/>
      <sheetName val="Grunderwerb"/>
      <sheetName val="Sonstige"/>
      <sheetName val="Gesamtübersicht"/>
      <sheetName val="Tabelle2"/>
    </sheetNames>
    <sheetDataSet>
      <sheetData sheetId="0">
        <row r="7">
          <cell r="A7" t="str">
            <v>Antragsteller</v>
          </cell>
        </row>
      </sheetData>
      <sheetData sheetId="1"/>
      <sheetData sheetId="2"/>
      <sheetData sheetId="3"/>
      <sheetData sheetId="4"/>
      <sheetData sheetId="5"/>
      <sheetData sheetId="6"/>
      <sheetData sheetId="7"/>
      <sheetData sheetId="8"/>
      <sheetData sheetId="9"/>
      <sheetData sheetId="10">
        <row r="1">
          <cell r="A1" t="str">
            <v>ja</v>
          </cell>
        </row>
        <row r="2">
          <cell r="A2" t="str">
            <v>nein</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1"/>
  <sheetViews>
    <sheetView tabSelected="1" zoomScaleNormal="100" workbookViewId="0">
      <selection activeCell="C6" sqref="C6:E6"/>
    </sheetView>
  </sheetViews>
  <sheetFormatPr baseColWidth="10" defaultColWidth="11.42578125" defaultRowHeight="12.75"/>
  <cols>
    <col min="1" max="1" width="2.85546875" style="2" customWidth="1"/>
    <col min="2" max="2" width="19.85546875" style="2" customWidth="1"/>
    <col min="3" max="3" width="18.7109375" style="2" customWidth="1"/>
    <col min="4" max="4" width="7.42578125" style="2" customWidth="1"/>
    <col min="5" max="6" width="25.7109375" style="2" customWidth="1"/>
    <col min="7" max="7" width="11.42578125" style="2" customWidth="1"/>
    <col min="8" max="16384" width="11.42578125" style="2"/>
  </cols>
  <sheetData>
    <row r="1" spans="1:9" ht="18">
      <c r="A1" s="139" t="s">
        <v>27</v>
      </c>
      <c r="B1" s="139"/>
      <c r="C1" s="139"/>
      <c r="D1" s="139"/>
      <c r="E1" s="139"/>
      <c r="F1" s="139"/>
      <c r="G1" s="139"/>
      <c r="H1" s="139"/>
      <c r="I1" s="139"/>
    </row>
    <row r="2" spans="1:9" ht="18">
      <c r="A2" s="139" t="s">
        <v>62</v>
      </c>
      <c r="B2" s="139"/>
      <c r="C2" s="139"/>
      <c r="D2" s="139"/>
      <c r="E2" s="139"/>
      <c r="F2" s="139"/>
      <c r="G2" s="139"/>
      <c r="H2" s="139"/>
      <c r="I2" s="139"/>
    </row>
    <row r="3" spans="1:9">
      <c r="A3" s="148" t="s">
        <v>61</v>
      </c>
      <c r="B3" s="139"/>
      <c r="C3" s="139"/>
      <c r="D3" s="139"/>
      <c r="E3" s="139"/>
      <c r="F3" s="139"/>
      <c r="G3" s="139"/>
      <c r="H3" s="139"/>
      <c r="I3" s="139"/>
    </row>
    <row r="4" spans="1:9" ht="20.25" customHeight="1">
      <c r="A4" s="149"/>
      <c r="B4" s="149"/>
      <c r="C4" s="149"/>
      <c r="D4" s="149"/>
      <c r="E4" s="149"/>
      <c r="F4" s="149"/>
      <c r="G4" s="149"/>
      <c r="H4" s="149"/>
      <c r="I4" s="149"/>
    </row>
    <row r="5" spans="1:9">
      <c r="A5" s="29"/>
      <c r="B5" s="29"/>
    </row>
    <row r="6" spans="1:9">
      <c r="A6" s="145" t="s">
        <v>58</v>
      </c>
      <c r="B6" s="145"/>
      <c r="C6" s="146"/>
      <c r="D6" s="147"/>
      <c r="E6" s="147"/>
      <c r="F6" s="36"/>
    </row>
    <row r="7" spans="1:9" ht="5.25" customHeight="1">
      <c r="F7" s="13"/>
    </row>
    <row r="8" spans="1:9">
      <c r="A8" s="145" t="s">
        <v>0</v>
      </c>
      <c r="B8" s="145"/>
      <c r="C8" s="146"/>
      <c r="D8" s="147"/>
      <c r="E8" s="147"/>
      <c r="F8" s="36"/>
    </row>
    <row r="9" spans="1:9" ht="5.25" customHeight="1">
      <c r="C9" s="108"/>
      <c r="D9" s="109"/>
      <c r="E9" s="109"/>
      <c r="F9" s="36"/>
    </row>
    <row r="10" spans="1:9" ht="12.75" customHeight="1">
      <c r="A10" s="144" t="s">
        <v>34</v>
      </c>
      <c r="B10" s="144"/>
      <c r="C10" s="115"/>
      <c r="D10" s="65"/>
      <c r="E10" s="65"/>
      <c r="F10" s="65"/>
    </row>
    <row r="11" spans="1:9" ht="5.25" customHeight="1">
      <c r="A11" s="66"/>
      <c r="B11" s="66"/>
      <c r="C11" s="95"/>
      <c r="D11" s="65"/>
      <c r="E11" s="65"/>
      <c r="F11" s="65"/>
    </row>
    <row r="13" spans="1:9" s="71" customFormat="1" ht="5.25" customHeight="1">
      <c r="A13" s="67"/>
      <c r="B13" s="68"/>
      <c r="C13" s="68"/>
      <c r="D13" s="68"/>
      <c r="E13" s="68"/>
      <c r="F13" s="68"/>
      <c r="G13" s="68"/>
      <c r="H13" s="69"/>
      <c r="I13" s="70"/>
    </row>
    <row r="14" spans="1:9" s="76" customFormat="1" ht="15.75">
      <c r="A14" s="153" t="s">
        <v>43</v>
      </c>
      <c r="B14" s="154"/>
      <c r="C14" s="154"/>
      <c r="D14" s="154"/>
      <c r="E14" s="96"/>
      <c r="F14" s="97"/>
      <c r="G14" s="97"/>
      <c r="H14" s="97"/>
      <c r="I14" s="98"/>
    </row>
    <row r="15" spans="1:9" s="76" customFormat="1" ht="5.25" customHeight="1">
      <c r="A15" s="83"/>
      <c r="B15" s="93"/>
      <c r="C15" s="93"/>
      <c r="D15" s="85"/>
      <c r="E15" s="85"/>
      <c r="F15" s="75"/>
      <c r="G15" s="75"/>
      <c r="H15" s="75"/>
      <c r="I15" s="86"/>
    </row>
    <row r="16" spans="1:9" s="76" customFormat="1" ht="14.25" customHeight="1">
      <c r="A16" s="92" t="s">
        <v>35</v>
      </c>
      <c r="B16" s="140" t="s">
        <v>44</v>
      </c>
      <c r="C16" s="140"/>
      <c r="D16" s="140"/>
      <c r="E16" s="140"/>
      <c r="F16" s="140"/>
      <c r="G16" s="140"/>
      <c r="H16" s="140"/>
      <c r="I16" s="141"/>
    </row>
    <row r="17" spans="1:9" s="76" customFormat="1" ht="5.25" customHeight="1">
      <c r="A17" s="83"/>
      <c r="B17" s="93"/>
      <c r="C17" s="84"/>
      <c r="D17" s="85"/>
      <c r="E17" s="85"/>
      <c r="F17" s="75"/>
      <c r="G17" s="75"/>
      <c r="H17" s="75"/>
      <c r="I17" s="86"/>
    </row>
    <row r="18" spans="1:9" s="76" customFormat="1" ht="28.5" customHeight="1">
      <c r="A18" s="82" t="s">
        <v>35</v>
      </c>
      <c r="B18" s="140" t="s">
        <v>47</v>
      </c>
      <c r="C18" s="140"/>
      <c r="D18" s="140"/>
      <c r="E18" s="140"/>
      <c r="F18" s="140"/>
      <c r="G18" s="140"/>
      <c r="H18" s="140"/>
      <c r="I18" s="141"/>
    </row>
    <row r="19" spans="1:9" s="76" customFormat="1" ht="5.25" customHeight="1">
      <c r="A19" s="83"/>
      <c r="B19" s="93"/>
      <c r="C19" s="84"/>
      <c r="D19" s="85"/>
      <c r="E19" s="85"/>
      <c r="F19" s="75"/>
      <c r="G19" s="75"/>
      <c r="H19" s="75"/>
      <c r="I19" s="86"/>
    </row>
    <row r="20" spans="1:9" s="76" customFormat="1" ht="14.25" customHeight="1">
      <c r="A20" s="116" t="s">
        <v>35</v>
      </c>
      <c r="B20" s="155" t="s">
        <v>63</v>
      </c>
      <c r="C20" s="155"/>
      <c r="D20" s="155"/>
      <c r="E20" s="155"/>
      <c r="F20" s="155"/>
      <c r="G20" s="155"/>
      <c r="H20" s="155"/>
      <c r="I20" s="156"/>
    </row>
    <row r="21" spans="1:9" s="76" customFormat="1" ht="5.25" customHeight="1">
      <c r="A21" s="117"/>
      <c r="B21" s="118"/>
      <c r="C21" s="119"/>
      <c r="D21" s="120"/>
      <c r="E21" s="120"/>
      <c r="F21" s="121"/>
      <c r="G21" s="121"/>
      <c r="H21" s="121"/>
      <c r="I21" s="122"/>
    </row>
    <row r="23" spans="1:9" s="71" customFormat="1" ht="5.25" customHeight="1">
      <c r="A23" s="67"/>
      <c r="B23" s="68"/>
      <c r="C23" s="68"/>
      <c r="D23" s="68"/>
      <c r="E23" s="68"/>
      <c r="F23" s="68"/>
      <c r="G23" s="68"/>
      <c r="H23" s="69"/>
      <c r="I23" s="70"/>
    </row>
    <row r="24" spans="1:9" s="76" customFormat="1" ht="15.75">
      <c r="A24" s="157" t="s">
        <v>42</v>
      </c>
      <c r="B24" s="158"/>
      <c r="C24" s="158"/>
      <c r="D24" s="158"/>
      <c r="E24" s="72"/>
      <c r="F24" s="73"/>
      <c r="G24" s="73"/>
      <c r="H24" s="73"/>
      <c r="I24" s="74"/>
    </row>
    <row r="25" spans="1:9" s="76" customFormat="1" ht="5.25" customHeight="1">
      <c r="A25" s="77"/>
      <c r="B25" s="78"/>
      <c r="C25" s="78"/>
      <c r="D25" s="79"/>
      <c r="E25" s="79"/>
      <c r="F25" s="80"/>
      <c r="G25" s="80"/>
      <c r="H25" s="80"/>
      <c r="I25" s="81"/>
    </row>
    <row r="26" spans="1:9" s="76" customFormat="1" ht="14.25" customHeight="1">
      <c r="A26" s="150" t="s">
        <v>48</v>
      </c>
      <c r="B26" s="151"/>
      <c r="C26" s="151"/>
      <c r="D26" s="151"/>
      <c r="E26" s="151"/>
      <c r="F26" s="151"/>
      <c r="G26" s="151"/>
      <c r="H26" s="151"/>
      <c r="I26" s="152"/>
    </row>
    <row r="27" spans="1:9" s="76" customFormat="1" ht="5.25" customHeight="1">
      <c r="A27" s="83"/>
      <c r="B27" s="93"/>
      <c r="C27" s="93"/>
      <c r="D27" s="85"/>
      <c r="E27" s="85"/>
      <c r="F27" s="75"/>
      <c r="G27" s="75"/>
      <c r="H27" s="75"/>
      <c r="I27" s="86"/>
    </row>
    <row r="28" spans="1:9" s="76" customFormat="1" ht="14.25" customHeight="1">
      <c r="A28" s="92" t="s">
        <v>35</v>
      </c>
      <c r="B28" s="140" t="s">
        <v>36</v>
      </c>
      <c r="C28" s="140"/>
      <c r="D28" s="140"/>
      <c r="E28" s="140"/>
      <c r="F28" s="140"/>
      <c r="G28" s="140"/>
      <c r="H28" s="140"/>
      <c r="I28" s="141"/>
    </row>
    <row r="29" spans="1:9" s="76" customFormat="1" ht="5.25" customHeight="1">
      <c r="A29" s="83"/>
      <c r="B29" s="93"/>
      <c r="C29" s="84"/>
      <c r="D29" s="85"/>
      <c r="E29" s="85"/>
      <c r="F29" s="75"/>
      <c r="G29" s="75"/>
      <c r="H29" s="75"/>
      <c r="I29" s="86"/>
    </row>
    <row r="30" spans="1:9" s="76" customFormat="1" ht="14.25" customHeight="1">
      <c r="A30" s="82" t="s">
        <v>35</v>
      </c>
      <c r="B30" s="140" t="s">
        <v>37</v>
      </c>
      <c r="C30" s="140"/>
      <c r="D30" s="140"/>
      <c r="E30" s="140"/>
      <c r="F30" s="140"/>
      <c r="G30" s="140"/>
      <c r="H30" s="140"/>
      <c r="I30" s="141"/>
    </row>
    <row r="31" spans="1:9" s="76" customFormat="1" ht="5.25" customHeight="1">
      <c r="A31" s="83"/>
      <c r="B31" s="93"/>
      <c r="C31" s="84"/>
      <c r="D31" s="85"/>
      <c r="E31" s="85"/>
      <c r="F31" s="75"/>
      <c r="G31" s="75"/>
      <c r="H31" s="75"/>
      <c r="I31" s="86"/>
    </row>
    <row r="32" spans="1:9" s="76" customFormat="1" ht="14.25" customHeight="1">
      <c r="A32" s="82" t="s">
        <v>35</v>
      </c>
      <c r="B32" s="140" t="s">
        <v>38</v>
      </c>
      <c r="C32" s="140"/>
      <c r="D32" s="140"/>
      <c r="E32" s="140"/>
      <c r="F32" s="140"/>
      <c r="G32" s="140"/>
      <c r="H32" s="140"/>
      <c r="I32" s="141"/>
    </row>
    <row r="33" spans="1:9" s="76" customFormat="1" ht="5.25" customHeight="1">
      <c r="A33" s="83"/>
      <c r="B33" s="93"/>
      <c r="C33" s="84"/>
      <c r="D33" s="85"/>
      <c r="E33" s="85"/>
      <c r="F33" s="75"/>
      <c r="G33" s="75"/>
      <c r="H33" s="75"/>
      <c r="I33" s="86"/>
    </row>
    <row r="34" spans="1:9" s="76" customFormat="1" ht="14.25" customHeight="1">
      <c r="A34" s="82" t="s">
        <v>35</v>
      </c>
      <c r="B34" s="140" t="s">
        <v>39</v>
      </c>
      <c r="C34" s="140"/>
      <c r="D34" s="140"/>
      <c r="E34" s="140"/>
      <c r="F34" s="140"/>
      <c r="G34" s="140"/>
      <c r="H34" s="140"/>
      <c r="I34" s="141"/>
    </row>
    <row r="35" spans="1:9" s="76" customFormat="1" ht="5.25" customHeight="1">
      <c r="A35" s="83"/>
      <c r="B35" s="93"/>
      <c r="C35" s="84"/>
      <c r="D35" s="85"/>
      <c r="E35" s="85"/>
      <c r="F35" s="75"/>
      <c r="G35" s="75"/>
      <c r="H35" s="75"/>
      <c r="I35" s="86"/>
    </row>
    <row r="36" spans="1:9" s="76" customFormat="1" ht="14.25" customHeight="1">
      <c r="A36" s="82" t="s">
        <v>35</v>
      </c>
      <c r="B36" s="140" t="s">
        <v>40</v>
      </c>
      <c r="C36" s="140"/>
      <c r="D36" s="140"/>
      <c r="E36" s="140"/>
      <c r="F36" s="140"/>
      <c r="G36" s="140"/>
      <c r="H36" s="140"/>
      <c r="I36" s="141"/>
    </row>
    <row r="37" spans="1:9" s="76" customFormat="1" ht="5.25" customHeight="1">
      <c r="A37" s="83"/>
      <c r="B37" s="93"/>
      <c r="C37" s="84"/>
      <c r="D37" s="85"/>
      <c r="E37" s="85"/>
      <c r="F37" s="75"/>
      <c r="G37" s="75"/>
      <c r="H37" s="75"/>
      <c r="I37" s="86"/>
    </row>
    <row r="38" spans="1:9" s="76" customFormat="1" ht="14.25" customHeight="1">
      <c r="A38" s="82" t="s">
        <v>35</v>
      </c>
      <c r="B38" s="142" t="s">
        <v>60</v>
      </c>
      <c r="C38" s="142"/>
      <c r="D38" s="142"/>
      <c r="E38" s="142"/>
      <c r="F38" s="142"/>
      <c r="G38" s="142"/>
      <c r="H38" s="142"/>
      <c r="I38" s="143"/>
    </row>
    <row r="39" spans="1:9" s="76" customFormat="1" ht="5.25" customHeight="1">
      <c r="A39" s="83"/>
      <c r="B39" s="93"/>
      <c r="C39" s="84"/>
      <c r="D39" s="85"/>
      <c r="E39" s="85"/>
      <c r="F39" s="75"/>
      <c r="G39" s="75"/>
      <c r="H39" s="75"/>
      <c r="I39" s="86"/>
    </row>
    <row r="40" spans="1:9" s="76" customFormat="1" ht="14.25" customHeight="1">
      <c r="A40" s="82" t="s">
        <v>35</v>
      </c>
      <c r="B40" s="140" t="s">
        <v>41</v>
      </c>
      <c r="C40" s="140"/>
      <c r="D40" s="140"/>
      <c r="E40" s="140"/>
      <c r="F40" s="140"/>
      <c r="G40" s="140"/>
      <c r="H40" s="140"/>
      <c r="I40" s="141"/>
    </row>
    <row r="41" spans="1:9" s="76" customFormat="1" ht="5.25" customHeight="1">
      <c r="A41" s="87"/>
      <c r="B41" s="94"/>
      <c r="C41" s="88"/>
      <c r="D41" s="89"/>
      <c r="E41" s="89"/>
      <c r="F41" s="90"/>
      <c r="G41" s="90"/>
      <c r="H41" s="90"/>
      <c r="I41" s="91"/>
    </row>
  </sheetData>
  <sheetProtection algorithmName="SHA-512" hashValue="rhjG6UBOb5KfKZi6ZyhP6Kr+4S7XGvH7we+c17EwqiHNfGbcfFq41y/YcmRHX4mQlsT+lV+gGj58zQ2ipW26xg==" saltValue="cTataxPSDh79npoAriGx9Q==" spinCount="100000" sheet="1" selectLockedCells="1"/>
  <mergeCells count="21">
    <mergeCell ref="B40:I40"/>
    <mergeCell ref="A26:I26"/>
    <mergeCell ref="A14:D14"/>
    <mergeCell ref="B16:I16"/>
    <mergeCell ref="B20:I20"/>
    <mergeCell ref="B32:I32"/>
    <mergeCell ref="B34:I34"/>
    <mergeCell ref="B28:I28"/>
    <mergeCell ref="B30:I30"/>
    <mergeCell ref="B18:I18"/>
    <mergeCell ref="A24:D24"/>
    <mergeCell ref="A1:I1"/>
    <mergeCell ref="A2:I2"/>
    <mergeCell ref="B36:I36"/>
    <mergeCell ref="B38:I38"/>
    <mergeCell ref="A10:B10"/>
    <mergeCell ref="A8:B8"/>
    <mergeCell ref="A6:B6"/>
    <mergeCell ref="C6:E6"/>
    <mergeCell ref="C8:E8"/>
    <mergeCell ref="A3:I4"/>
  </mergeCells>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 17.01.2022&amp;C&amp;8Seite &amp;P von xx
&amp;R&amp;8&amp;A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dimension ref="A1:G21"/>
  <sheetViews>
    <sheetView zoomScaleNormal="100" workbookViewId="0">
      <selection activeCell="A15" sqref="A15:C15"/>
    </sheetView>
  </sheetViews>
  <sheetFormatPr baseColWidth="10" defaultColWidth="11.42578125" defaultRowHeight="12.75"/>
  <cols>
    <col min="1" max="1" width="15.7109375" style="2" customWidth="1"/>
    <col min="2" max="2" width="18.7109375" style="2" customWidth="1"/>
    <col min="3" max="3" width="7.42578125" style="2" customWidth="1"/>
    <col min="4" max="5" width="25.7109375" style="2" customWidth="1"/>
    <col min="6" max="6" width="11.42578125" style="2" customWidth="1"/>
    <col min="7" max="16384" width="11.42578125" style="2"/>
  </cols>
  <sheetData>
    <row r="1" spans="1:7" ht="18.75" customHeight="1">
      <c r="A1" s="1" t="s">
        <v>45</v>
      </c>
    </row>
    <row r="3" spans="1:7">
      <c r="A3" s="159" t="str">
        <f>IF(Erläuterungen!C6 = "","",CONCATENATE(Erläuterungen!A6,":"," ",Erläuterungen!C6))</f>
        <v/>
      </c>
      <c r="B3" s="159"/>
      <c r="C3" s="159"/>
      <c r="D3" s="159"/>
      <c r="E3" s="159"/>
    </row>
    <row r="4" spans="1:7" ht="5.25" customHeight="1">
      <c r="E4" s="13"/>
    </row>
    <row r="5" spans="1:7">
      <c r="A5" s="159" t="str">
        <f>IF(Erläuterungen!C8 = "","",CONCATENATE(Erläuterungen!A8,":"," ",Erläuterungen!C8))</f>
        <v/>
      </c>
      <c r="B5" s="159"/>
      <c r="C5" s="159"/>
      <c r="D5" s="159"/>
      <c r="E5" s="159"/>
    </row>
    <row r="8" spans="1:7">
      <c r="A8" s="161">
        <v>1</v>
      </c>
      <c r="B8" s="162"/>
      <c r="C8" s="163"/>
      <c r="D8" s="32">
        <v>2</v>
      </c>
      <c r="E8" s="19">
        <v>3</v>
      </c>
    </row>
    <row r="9" spans="1:7" s="16" customFormat="1" ht="21.75" customHeight="1">
      <c r="A9" s="164" t="s">
        <v>8</v>
      </c>
      <c r="B9" s="165"/>
      <c r="C9" s="166"/>
      <c r="D9" s="33" t="s">
        <v>25</v>
      </c>
      <c r="E9" s="20" t="s">
        <v>26</v>
      </c>
    </row>
    <row r="10" spans="1:7" s="4" customFormat="1" ht="11.25">
      <c r="A10" s="167"/>
      <c r="B10" s="168"/>
      <c r="C10" s="169"/>
      <c r="D10" s="31" t="s">
        <v>4</v>
      </c>
      <c r="E10" s="24" t="s">
        <v>4</v>
      </c>
    </row>
    <row r="11" spans="1:7" ht="30" customHeight="1">
      <c r="A11" s="170" t="s">
        <v>1</v>
      </c>
      <c r="B11" s="171"/>
      <c r="C11" s="172"/>
      <c r="D11" s="34">
        <f>IF(Sachaufwendungen!B34="",0,Sachaufwendungen!B34)</f>
        <v>0</v>
      </c>
      <c r="E11" s="35">
        <f>IF(Sachaufwendungen!C34="",0,Sachaufwendungen!C34)</f>
        <v>0</v>
      </c>
    </row>
    <row r="12" spans="1:7" s="3" customFormat="1" ht="30" customHeight="1">
      <c r="A12" s="173" t="s">
        <v>56</v>
      </c>
      <c r="B12" s="171"/>
      <c r="C12" s="172"/>
      <c r="D12" s="34">
        <f>IF(Investitionen!B34="",0,Investitionen!B34)</f>
        <v>0</v>
      </c>
      <c r="E12" s="35">
        <f>IF(Investitionen!C34="",0,Investitionen!C34)</f>
        <v>0</v>
      </c>
      <c r="F12" s="37"/>
    </row>
    <row r="13" spans="1:7" s="3" customFormat="1" ht="30" customHeight="1">
      <c r="A13" s="173" t="s">
        <v>30</v>
      </c>
      <c r="B13" s="171"/>
      <c r="C13" s="172"/>
      <c r="D13" s="30">
        <f>IF(Baukosten!B38="",0,Baukosten!B38)</f>
        <v>0</v>
      </c>
      <c r="E13" s="101">
        <f>IF(Baukosten!C38="",0,Baukosten!C38)</f>
        <v>0</v>
      </c>
    </row>
    <row r="14" spans="1:7" ht="30" customHeight="1">
      <c r="A14" s="170" t="s">
        <v>9</v>
      </c>
      <c r="B14" s="171"/>
      <c r="C14" s="172"/>
      <c r="D14" s="34">
        <f>IF(Grunderwerb!E35="",0,(IF(Grunderwerb!E21&gt;Grunderwerb!E14,Grunderwerb!E21+Grunderwerb!E28,Grunderwerb!E35)))</f>
        <v>0</v>
      </c>
      <c r="E14" s="35">
        <f>IF(Grunderwerb!E38="",0,Grunderwerb!E38)</f>
        <v>0</v>
      </c>
    </row>
    <row r="15" spans="1:7" s="3" customFormat="1" ht="30" customHeight="1">
      <c r="A15" s="173" t="s">
        <v>29</v>
      </c>
      <c r="B15" s="171"/>
      <c r="C15" s="172"/>
      <c r="D15" s="34">
        <f>IF(Sonstige!B34="",0,Sonstige!B34)</f>
        <v>0</v>
      </c>
      <c r="E15" s="35">
        <v>0</v>
      </c>
    </row>
    <row r="16" spans="1:7" ht="30" customHeight="1">
      <c r="A16" s="174" t="s">
        <v>3</v>
      </c>
      <c r="B16" s="175"/>
      <c r="C16" s="176"/>
      <c r="D16" s="17">
        <f>IF(SUM(D11:D15)=0,0,SUM(D11:D15))</f>
        <v>0</v>
      </c>
      <c r="E16" s="18">
        <f>IF(SUM(E11:E15)=0,0,SUM(E11:E15))</f>
        <v>0</v>
      </c>
      <c r="G16" s="29"/>
    </row>
    <row r="17" spans="1:5" ht="17.25" customHeight="1">
      <c r="A17" s="99"/>
      <c r="B17" s="99"/>
      <c r="C17" s="99"/>
      <c r="D17" s="100"/>
      <c r="E17" s="100"/>
    </row>
    <row r="18" spans="1:5">
      <c r="A18" s="160" t="s">
        <v>5</v>
      </c>
      <c r="B18" s="160"/>
      <c r="C18" s="160"/>
      <c r="D18" s="160"/>
      <c r="E18" s="160"/>
    </row>
    <row r="19" spans="1:5">
      <c r="A19" s="160"/>
      <c r="B19" s="160"/>
      <c r="C19" s="160"/>
      <c r="D19" s="160"/>
      <c r="E19" s="160"/>
    </row>
    <row r="20" spans="1:5" ht="7.5" customHeight="1"/>
    <row r="21" spans="1:5">
      <c r="A21" s="38"/>
      <c r="B21" s="38"/>
      <c r="C21" s="38"/>
      <c r="D21" s="38"/>
      <c r="E21" s="38"/>
    </row>
  </sheetData>
  <sheetProtection algorithmName="SHA-512" hashValue="H9wFaR7Oh/K5rdIifB4rLOj9VN6lGw9ldsPXdLyboNJUQ3AckuIrYPNEauGE8Ejr0cdQ7ThudUXO0Xa23UCCpg==" saltValue="IVWGSWOdYmYb557zVFKnhw==" spinCount="100000" sheet="1" selectLockedCells="1"/>
  <mergeCells count="12">
    <mergeCell ref="A3:E3"/>
    <mergeCell ref="A18:E19"/>
    <mergeCell ref="A8:C8"/>
    <mergeCell ref="A9:C9"/>
    <mergeCell ref="A10:C10"/>
    <mergeCell ref="A11:C11"/>
    <mergeCell ref="A12:C12"/>
    <mergeCell ref="A13:C13"/>
    <mergeCell ref="A5:E5"/>
    <mergeCell ref="A14:C14"/>
    <mergeCell ref="A16:C16"/>
    <mergeCell ref="A15:C15"/>
  </mergeCells>
  <phoneticPr fontId="3" type="noConversion"/>
  <conditionalFormatting sqref="A17:E17">
    <cfRule type="expression" dxfId="0" priority="1">
      <formula>#REF!&lt;&gt;"ja"</formula>
    </cfRule>
  </conditionalFormatting>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17.01.2022&amp;C&amp;8Seite 2 von xx&amp;R&amp;8&amp;A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C44"/>
  <sheetViews>
    <sheetView zoomScaleNormal="100" workbookViewId="0">
      <selection activeCell="A11" sqref="A11"/>
    </sheetView>
  </sheetViews>
  <sheetFormatPr baseColWidth="10" defaultColWidth="11.42578125" defaultRowHeight="12.75"/>
  <cols>
    <col min="1" max="1" width="42.85546875" style="2" customWidth="1"/>
    <col min="2" max="3" width="31.42578125" style="2" customWidth="1"/>
    <col min="4" max="4" width="15.7109375" style="2" customWidth="1"/>
    <col min="5" max="16384" width="11.42578125" style="2"/>
  </cols>
  <sheetData>
    <row r="1" spans="1:3" ht="18.75" customHeight="1">
      <c r="A1" s="1" t="s">
        <v>1</v>
      </c>
    </row>
    <row r="3" spans="1:3">
      <c r="A3" s="159" t="str">
        <f>IF(Erläuterungen!C6 = "","",CONCATENATE(Erläuterungen!A6,":"," ",Erläuterungen!C6))</f>
        <v/>
      </c>
      <c r="B3" s="159"/>
      <c r="C3" s="159"/>
    </row>
    <row r="4" spans="1:3" ht="5.25" customHeight="1">
      <c r="C4" s="3"/>
    </row>
    <row r="5" spans="1:3">
      <c r="A5" s="159" t="str">
        <f>IF(Erläuterungen!C8 = "","",CONCATENATE(Erläuterungen!A8,":"," ",Erläuterungen!C8))</f>
        <v/>
      </c>
      <c r="B5" s="159"/>
      <c r="C5" s="159"/>
    </row>
    <row r="8" spans="1:3">
      <c r="A8" s="19">
        <v>1</v>
      </c>
      <c r="B8" s="21">
        <v>2</v>
      </c>
      <c r="C8" s="19">
        <v>3</v>
      </c>
    </row>
    <row r="9" spans="1:3" s="16" customFormat="1" ht="21.75" customHeight="1">
      <c r="A9" s="20" t="s">
        <v>7</v>
      </c>
      <c r="B9" s="22" t="s">
        <v>25</v>
      </c>
      <c r="C9" s="20" t="s">
        <v>26</v>
      </c>
    </row>
    <row r="10" spans="1:3">
      <c r="A10" s="24" t="s">
        <v>6</v>
      </c>
      <c r="B10" s="23" t="s">
        <v>6</v>
      </c>
      <c r="C10" s="24" t="s">
        <v>6</v>
      </c>
    </row>
    <row r="11" spans="1:3">
      <c r="A11" s="44"/>
      <c r="B11" s="123"/>
      <c r="C11" s="124"/>
    </row>
    <row r="12" spans="1:3">
      <c r="A12" s="45"/>
      <c r="B12" s="123"/>
      <c r="C12" s="124"/>
    </row>
    <row r="13" spans="1:3">
      <c r="A13" s="45"/>
      <c r="B13" s="123"/>
      <c r="C13" s="124"/>
    </row>
    <row r="14" spans="1:3">
      <c r="A14" s="45"/>
      <c r="B14" s="123"/>
      <c r="C14" s="124"/>
    </row>
    <row r="15" spans="1:3">
      <c r="A15" s="45"/>
      <c r="B15" s="123"/>
      <c r="C15" s="124"/>
    </row>
    <row r="16" spans="1:3">
      <c r="A16" s="45"/>
      <c r="B16" s="123"/>
      <c r="C16" s="124"/>
    </row>
    <row r="17" spans="1:3">
      <c r="A17" s="45"/>
      <c r="B17" s="123"/>
      <c r="C17" s="124"/>
    </row>
    <row r="18" spans="1:3">
      <c r="A18" s="45"/>
      <c r="B18" s="123"/>
      <c r="C18" s="124"/>
    </row>
    <row r="19" spans="1:3">
      <c r="A19" s="45"/>
      <c r="B19" s="123"/>
      <c r="C19" s="124"/>
    </row>
    <row r="20" spans="1:3">
      <c r="A20" s="45"/>
      <c r="B20" s="123"/>
      <c r="C20" s="124"/>
    </row>
    <row r="21" spans="1:3">
      <c r="A21" s="45"/>
      <c r="B21" s="123"/>
      <c r="C21" s="124"/>
    </row>
    <row r="22" spans="1:3">
      <c r="A22" s="45"/>
      <c r="B22" s="123"/>
      <c r="C22" s="124"/>
    </row>
    <row r="23" spans="1:3">
      <c r="A23" s="45"/>
      <c r="B23" s="123"/>
      <c r="C23" s="124"/>
    </row>
    <row r="24" spans="1:3">
      <c r="A24" s="45"/>
      <c r="B24" s="123"/>
      <c r="C24" s="124"/>
    </row>
    <row r="25" spans="1:3">
      <c r="A25" s="45"/>
      <c r="B25" s="123"/>
      <c r="C25" s="124"/>
    </row>
    <row r="26" spans="1:3">
      <c r="A26" s="45"/>
      <c r="B26" s="123"/>
      <c r="C26" s="124"/>
    </row>
    <row r="27" spans="1:3">
      <c r="A27" s="45"/>
      <c r="B27" s="123"/>
      <c r="C27" s="124"/>
    </row>
    <row r="28" spans="1:3">
      <c r="A28" s="45"/>
      <c r="B28" s="123"/>
      <c r="C28" s="124"/>
    </row>
    <row r="29" spans="1:3">
      <c r="A29" s="45"/>
      <c r="B29" s="123"/>
      <c r="C29" s="124"/>
    </row>
    <row r="30" spans="1:3">
      <c r="A30" s="45"/>
      <c r="B30" s="123"/>
      <c r="C30" s="124"/>
    </row>
    <row r="31" spans="1:3">
      <c r="A31" s="45"/>
      <c r="B31" s="123"/>
      <c r="C31" s="124"/>
    </row>
    <row r="32" spans="1:3">
      <c r="A32" s="45"/>
      <c r="B32" s="123"/>
      <c r="C32" s="124"/>
    </row>
    <row r="33" spans="1:3">
      <c r="A33" s="45"/>
      <c r="B33" s="123"/>
      <c r="C33" s="124"/>
    </row>
    <row r="34" spans="1:3" s="16" customFormat="1" ht="21" customHeight="1">
      <c r="A34" s="102" t="s">
        <v>2</v>
      </c>
      <c r="B34" s="17" t="str">
        <f>IF(SUM(B11:B33)=0,"",SUM(B11:B33))</f>
        <v/>
      </c>
      <c r="C34" s="18" t="str">
        <f>IF(SUM(C11:C33)=0,"",SUM(C11:C33))</f>
        <v/>
      </c>
    </row>
    <row r="37" spans="1:3" ht="13.5" thickBot="1"/>
    <row r="38" spans="1:3" s="46" customFormat="1" ht="3.75" customHeight="1">
      <c r="A38" s="56"/>
      <c r="B38" s="55"/>
      <c r="C38" s="54"/>
    </row>
    <row r="39" spans="1:3" s="46" customFormat="1" ht="15.75">
      <c r="A39" s="53" t="s">
        <v>28</v>
      </c>
      <c r="B39" s="51"/>
      <c r="C39" s="50"/>
    </row>
    <row r="40" spans="1:3" s="46" customFormat="1" ht="3.75" customHeight="1">
      <c r="A40" s="52"/>
      <c r="B40" s="51"/>
      <c r="C40" s="50"/>
    </row>
    <row r="41" spans="1:3" s="46" customFormat="1" ht="12.75" customHeight="1">
      <c r="A41" s="177" t="s">
        <v>64</v>
      </c>
      <c r="B41" s="178"/>
      <c r="C41" s="179"/>
    </row>
    <row r="42" spans="1:3" s="46" customFormat="1" ht="12.75" customHeight="1">
      <c r="A42" s="177"/>
      <c r="B42" s="178"/>
      <c r="C42" s="179"/>
    </row>
    <row r="43" spans="1:3" s="46" customFormat="1" ht="12.75" customHeight="1">
      <c r="A43" s="177"/>
      <c r="B43" s="178"/>
      <c r="C43" s="179"/>
    </row>
    <row r="44" spans="1:3" s="46" customFormat="1" ht="8.25" customHeight="1" thickBot="1">
      <c r="A44" s="180"/>
      <c r="B44" s="181"/>
      <c r="C44" s="182"/>
    </row>
  </sheetData>
  <sheetProtection algorithmName="SHA-512" hashValue="+mSEM/3HxZl17ZOPjQyXodf17iIK9VFNMXyYZNUagM5vt+w+TaCH3jli8PmwoeIxao8v7KjoyW26TNqZKifq4Q==" saltValue="rbHbp6C3WecnlMOIs/X3Ww==" spinCount="100000" sheet="1" selectLockedCells="1"/>
  <mergeCells count="3">
    <mergeCell ref="A3:C3"/>
    <mergeCell ref="A5:C5"/>
    <mergeCell ref="A41:C44"/>
  </mergeCells>
  <phoneticPr fontId="3" type="noConversion"/>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17.01.2022&amp;C&amp;8Seite 3 von xx&amp;R&amp;8&amp;A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6"/>
  <sheetViews>
    <sheetView zoomScaleNormal="100" workbookViewId="0">
      <selection activeCell="A11" sqref="A11"/>
    </sheetView>
  </sheetViews>
  <sheetFormatPr baseColWidth="10" defaultColWidth="11.42578125" defaultRowHeight="12.75"/>
  <cols>
    <col min="1" max="1" width="43.140625" style="46" customWidth="1"/>
    <col min="2" max="3" width="31.42578125" style="46" customWidth="1"/>
    <col min="4" max="16384" width="11.42578125" style="46"/>
  </cols>
  <sheetData>
    <row r="1" spans="1:3" ht="18.75" customHeight="1">
      <c r="A1" s="64" t="s">
        <v>46</v>
      </c>
    </row>
    <row r="3" spans="1:3">
      <c r="A3" s="183" t="str">
        <f>IF(Erläuterungen!C6 = "","",CONCATENATE(Erläuterungen!A6,":"," ",Erläuterungen!C6))</f>
        <v/>
      </c>
      <c r="B3" s="183"/>
      <c r="C3" s="183"/>
    </row>
    <row r="4" spans="1:3" ht="5.25" customHeight="1">
      <c r="A4" s="107"/>
      <c r="B4" s="107"/>
      <c r="C4" s="107"/>
    </row>
    <row r="5" spans="1:3">
      <c r="A5" s="183" t="str">
        <f>IF(Erläuterungen!C8 = "","",CONCATENATE(Erläuterungen!A8,":"," ",Erläuterungen!C8))</f>
        <v/>
      </c>
      <c r="B5" s="183"/>
      <c r="C5" s="183"/>
    </row>
    <row r="8" spans="1:3">
      <c r="A8" s="60">
        <v>1</v>
      </c>
      <c r="B8" s="60">
        <v>2</v>
      </c>
      <c r="C8" s="59">
        <v>3</v>
      </c>
    </row>
    <row r="9" spans="1:3" s="57" customFormat="1" ht="21.75" customHeight="1">
      <c r="A9" s="62" t="s">
        <v>7</v>
      </c>
      <c r="B9" s="62" t="s">
        <v>25</v>
      </c>
      <c r="C9" s="61" t="s">
        <v>26</v>
      </c>
    </row>
    <row r="10" spans="1:3">
      <c r="A10" s="60" t="s">
        <v>6</v>
      </c>
      <c r="B10" s="60" t="s">
        <v>6</v>
      </c>
      <c r="C10" s="59" t="s">
        <v>6</v>
      </c>
    </row>
    <row r="11" spans="1:3">
      <c r="A11" s="126"/>
      <c r="B11" s="130"/>
      <c r="C11" s="131"/>
    </row>
    <row r="12" spans="1:3">
      <c r="A12" s="127"/>
      <c r="B12" s="130"/>
      <c r="C12" s="131"/>
    </row>
    <row r="13" spans="1:3">
      <c r="A13" s="127"/>
      <c r="B13" s="130"/>
      <c r="C13" s="131"/>
    </row>
    <row r="14" spans="1:3">
      <c r="A14" s="127"/>
      <c r="B14" s="130"/>
      <c r="C14" s="131"/>
    </row>
    <row r="15" spans="1:3">
      <c r="A15" s="127"/>
      <c r="B15" s="130"/>
      <c r="C15" s="131"/>
    </row>
    <row r="16" spans="1:3">
      <c r="A16" s="127"/>
      <c r="B16" s="130"/>
      <c r="C16" s="131"/>
    </row>
    <row r="17" spans="1:3">
      <c r="A17" s="127"/>
      <c r="B17" s="130"/>
      <c r="C17" s="131"/>
    </row>
    <row r="18" spans="1:3">
      <c r="A18" s="127"/>
      <c r="B18" s="130"/>
      <c r="C18" s="131"/>
    </row>
    <row r="19" spans="1:3">
      <c r="A19" s="127"/>
      <c r="B19" s="130"/>
      <c r="C19" s="131"/>
    </row>
    <row r="20" spans="1:3">
      <c r="A20" s="127"/>
      <c r="B20" s="130"/>
      <c r="C20" s="131"/>
    </row>
    <row r="21" spans="1:3">
      <c r="A21" s="127"/>
      <c r="B21" s="130"/>
      <c r="C21" s="131"/>
    </row>
    <row r="22" spans="1:3">
      <c r="A22" s="127"/>
      <c r="B22" s="130"/>
      <c r="C22" s="131"/>
    </row>
    <row r="23" spans="1:3">
      <c r="A23" s="127"/>
      <c r="B23" s="130"/>
      <c r="C23" s="131"/>
    </row>
    <row r="24" spans="1:3">
      <c r="A24" s="127"/>
      <c r="B24" s="130"/>
      <c r="C24" s="131"/>
    </row>
    <row r="25" spans="1:3">
      <c r="A25" s="127"/>
      <c r="B25" s="130"/>
      <c r="C25" s="131"/>
    </row>
    <row r="26" spans="1:3">
      <c r="A26" s="127"/>
      <c r="B26" s="130"/>
      <c r="C26" s="131"/>
    </row>
    <row r="27" spans="1:3">
      <c r="A27" s="127"/>
      <c r="B27" s="130"/>
      <c r="C27" s="131"/>
    </row>
    <row r="28" spans="1:3">
      <c r="A28" s="127"/>
      <c r="B28" s="130"/>
      <c r="C28" s="131"/>
    </row>
    <row r="29" spans="1:3">
      <c r="A29" s="127"/>
      <c r="B29" s="130"/>
      <c r="C29" s="131"/>
    </row>
    <row r="30" spans="1:3">
      <c r="A30" s="127"/>
      <c r="B30" s="130"/>
      <c r="C30" s="131"/>
    </row>
    <row r="31" spans="1:3">
      <c r="A31" s="127"/>
      <c r="B31" s="130"/>
      <c r="C31" s="131"/>
    </row>
    <row r="32" spans="1:3">
      <c r="A32" s="127"/>
      <c r="B32" s="130"/>
      <c r="C32" s="131"/>
    </row>
    <row r="33" spans="1:5">
      <c r="A33" s="127"/>
      <c r="B33" s="130"/>
      <c r="C33" s="131"/>
    </row>
    <row r="34" spans="1:5" s="57" customFormat="1" ht="21" customHeight="1">
      <c r="A34" s="58" t="s">
        <v>2</v>
      </c>
      <c r="B34" s="128" t="str">
        <f>IF(SUM(B11:B33)=0,"",SUM(B11:B33))</f>
        <v/>
      </c>
      <c r="C34" s="129" t="str">
        <f>IF(SUM(C11:C33)=0,"",SUM(C11:C33))</f>
        <v/>
      </c>
    </row>
    <row r="35" spans="1:5">
      <c r="D35" s="103"/>
      <c r="E35" s="103"/>
    </row>
    <row r="36" spans="1:5" s="104" customFormat="1" ht="14.25">
      <c r="A36" s="106"/>
      <c r="B36" s="105"/>
      <c r="C36" s="105"/>
      <c r="D36" s="105"/>
      <c r="E36" s="105"/>
    </row>
    <row r="37" spans="1:5" ht="13.5" thickBot="1">
      <c r="D37" s="103"/>
      <c r="E37" s="103"/>
    </row>
    <row r="38" spans="1:5" ht="3.75" customHeight="1">
      <c r="A38" s="56"/>
      <c r="B38" s="55"/>
      <c r="C38" s="54"/>
    </row>
    <row r="39" spans="1:5" ht="15.75">
      <c r="A39" s="53" t="s">
        <v>28</v>
      </c>
      <c r="B39" s="51"/>
      <c r="C39" s="50"/>
    </row>
    <row r="40" spans="1:5" ht="3.75" customHeight="1">
      <c r="A40" s="52"/>
      <c r="B40" s="51"/>
      <c r="C40" s="50"/>
    </row>
    <row r="41" spans="1:5" ht="15" customHeight="1">
      <c r="A41" s="177" t="s">
        <v>59</v>
      </c>
      <c r="B41" s="178"/>
      <c r="C41" s="179"/>
    </row>
    <row r="42" spans="1:5" ht="12.75" customHeight="1">
      <c r="A42" s="177"/>
      <c r="B42" s="178"/>
      <c r="C42" s="179"/>
    </row>
    <row r="43" spans="1:5" ht="12.75" customHeight="1">
      <c r="A43" s="177"/>
      <c r="B43" s="178"/>
      <c r="C43" s="179"/>
    </row>
    <row r="44" spans="1:5" ht="27" customHeight="1" thickBot="1">
      <c r="A44" s="180"/>
      <c r="B44" s="181"/>
      <c r="C44" s="182"/>
    </row>
    <row r="45" spans="1:5">
      <c r="D45" s="103"/>
      <c r="E45" s="103"/>
    </row>
    <row r="46" spans="1:5">
      <c r="D46" s="103"/>
      <c r="E46" s="103"/>
    </row>
  </sheetData>
  <sheetProtection algorithmName="SHA-512" hashValue="SuwTz4mOs8mJFBsF8cHLH9DUV9q/6gujUZL3M9cXp2/AxLyo3yPhWqre0lhrkl3kTgSw9kbLRcTVYhOwfvKV6g==" saltValue="ppxbm17Lx3qsnuu/WH3Csg==" spinCount="100000" sheet="1" selectLockedCells="1"/>
  <mergeCells count="3">
    <mergeCell ref="A3:C3"/>
    <mergeCell ref="A5:C5"/>
    <mergeCell ref="A41:C44"/>
  </mergeCells>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17.01.2022&amp;C&amp;8Seite 4 von xx&amp;R&amp;8&amp;A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2"/>
  <sheetViews>
    <sheetView zoomScaleNormal="100" workbookViewId="0">
      <selection activeCell="A11" sqref="A11"/>
    </sheetView>
  </sheetViews>
  <sheetFormatPr baseColWidth="10" defaultColWidth="11.42578125" defaultRowHeight="12.75"/>
  <cols>
    <col min="1" max="1" width="42.85546875" style="46" customWidth="1"/>
    <col min="2" max="2" width="31.42578125" style="46" customWidth="1"/>
    <col min="3" max="3" width="32.28515625" style="46" customWidth="1"/>
    <col min="4" max="4" width="15.7109375" style="46" customWidth="1"/>
    <col min="5" max="16384" width="11.42578125" style="46"/>
  </cols>
  <sheetData>
    <row r="1" spans="1:3" ht="18.75" customHeight="1">
      <c r="A1" s="64" t="s">
        <v>33</v>
      </c>
    </row>
    <row r="3" spans="1:3" s="2" customFormat="1">
      <c r="A3" s="159" t="str">
        <f>IF(Erläuterungen!C6 = "","",CONCATENATE(Erläuterungen!A6,":"," ",Erläuterungen!C6))</f>
        <v/>
      </c>
      <c r="B3" s="159"/>
      <c r="C3" s="159"/>
    </row>
    <row r="4" spans="1:3" s="2" customFormat="1" ht="5.25" customHeight="1">
      <c r="C4" s="3"/>
    </row>
    <row r="5" spans="1:3" s="2" customFormat="1">
      <c r="A5" s="159" t="str">
        <f>IF(Erläuterungen!C8 = "","",CONCATENATE(Erläuterungen!A8,":"," ",Erläuterungen!C8))</f>
        <v/>
      </c>
      <c r="B5" s="159"/>
      <c r="C5" s="159"/>
    </row>
    <row r="6" spans="1:3">
      <c r="A6" s="63"/>
      <c r="B6" s="63"/>
    </row>
    <row r="8" spans="1:3">
      <c r="A8" s="60">
        <v>1</v>
      </c>
      <c r="B8" s="60">
        <v>2</v>
      </c>
      <c r="C8" s="59">
        <v>3</v>
      </c>
    </row>
    <row r="9" spans="1:3" s="57" customFormat="1" ht="21.75" customHeight="1">
      <c r="A9" s="62" t="s">
        <v>32</v>
      </c>
      <c r="B9" s="62" t="s">
        <v>25</v>
      </c>
      <c r="C9" s="61" t="s">
        <v>26</v>
      </c>
    </row>
    <row r="10" spans="1:3">
      <c r="A10" s="60" t="s">
        <v>6</v>
      </c>
      <c r="B10" s="60" t="s">
        <v>6</v>
      </c>
      <c r="C10" s="59" t="s">
        <v>6</v>
      </c>
    </row>
    <row r="11" spans="1:3">
      <c r="A11" s="127"/>
      <c r="B11" s="130"/>
      <c r="C11" s="131"/>
    </row>
    <row r="12" spans="1:3">
      <c r="A12" s="127"/>
      <c r="B12" s="130"/>
      <c r="C12" s="131"/>
    </row>
    <row r="13" spans="1:3">
      <c r="A13" s="127"/>
      <c r="B13" s="130"/>
      <c r="C13" s="131"/>
    </row>
    <row r="14" spans="1:3">
      <c r="A14" s="127"/>
      <c r="B14" s="130"/>
      <c r="C14" s="131"/>
    </row>
    <row r="15" spans="1:3">
      <c r="A15" s="127"/>
      <c r="B15" s="130"/>
      <c r="C15" s="131"/>
    </row>
    <row r="16" spans="1:3">
      <c r="A16" s="127"/>
      <c r="B16" s="130"/>
      <c r="C16" s="131"/>
    </row>
    <row r="17" spans="1:3">
      <c r="A17" s="127"/>
      <c r="B17" s="130"/>
      <c r="C17" s="131"/>
    </row>
    <row r="18" spans="1:3">
      <c r="A18" s="127"/>
      <c r="B18" s="130"/>
      <c r="C18" s="131"/>
    </row>
    <row r="19" spans="1:3">
      <c r="A19" s="127"/>
      <c r="B19" s="130"/>
      <c r="C19" s="131"/>
    </row>
    <row r="20" spans="1:3">
      <c r="A20" s="127"/>
      <c r="B20" s="130"/>
      <c r="C20" s="131"/>
    </row>
    <row r="21" spans="1:3">
      <c r="A21" s="127"/>
      <c r="B21" s="130"/>
      <c r="C21" s="131"/>
    </row>
    <row r="22" spans="1:3">
      <c r="A22" s="127"/>
      <c r="B22" s="130"/>
      <c r="C22" s="131"/>
    </row>
    <row r="23" spans="1:3">
      <c r="A23" s="127"/>
      <c r="B23" s="130"/>
      <c r="C23" s="131"/>
    </row>
    <row r="24" spans="1:3">
      <c r="A24" s="127"/>
      <c r="B24" s="130"/>
      <c r="C24" s="131"/>
    </row>
    <row r="25" spans="1:3">
      <c r="A25" s="127"/>
      <c r="B25" s="130"/>
      <c r="C25" s="131"/>
    </row>
    <row r="26" spans="1:3">
      <c r="A26" s="127"/>
      <c r="B26" s="130"/>
      <c r="C26" s="131"/>
    </row>
    <row r="27" spans="1:3">
      <c r="A27" s="127"/>
      <c r="B27" s="130"/>
      <c r="C27" s="131"/>
    </row>
    <row r="28" spans="1:3">
      <c r="A28" s="127"/>
      <c r="B28" s="130"/>
      <c r="C28" s="131"/>
    </row>
    <row r="29" spans="1:3">
      <c r="A29" s="127"/>
      <c r="B29" s="130"/>
      <c r="C29" s="131"/>
    </row>
    <row r="30" spans="1:3">
      <c r="A30" s="127"/>
      <c r="B30" s="130"/>
      <c r="C30" s="131"/>
    </row>
    <row r="31" spans="1:3">
      <c r="A31" s="127"/>
      <c r="B31" s="130"/>
      <c r="C31" s="131"/>
    </row>
    <row r="32" spans="1:3">
      <c r="A32" s="127"/>
      <c r="B32" s="130"/>
      <c r="C32" s="131"/>
    </row>
    <row r="33" spans="1:3">
      <c r="A33" s="127"/>
      <c r="B33" s="130"/>
      <c r="C33" s="131"/>
    </row>
    <row r="34" spans="1:3">
      <c r="A34" s="127"/>
      <c r="B34" s="130"/>
      <c r="C34" s="131"/>
    </row>
    <row r="35" spans="1:3">
      <c r="A35" s="127"/>
      <c r="B35" s="130"/>
      <c r="C35" s="131"/>
    </row>
    <row r="36" spans="1:3">
      <c r="A36" s="127"/>
      <c r="B36" s="130"/>
      <c r="C36" s="131"/>
    </row>
    <row r="37" spans="1:3">
      <c r="A37" s="127"/>
      <c r="B37" s="130"/>
      <c r="C37" s="131"/>
    </row>
    <row r="38" spans="1:3" s="57" customFormat="1" ht="21" customHeight="1">
      <c r="A38" s="58" t="s">
        <v>2</v>
      </c>
      <c r="B38" s="128" t="str">
        <f>IF(SUM(B11:B37)=0,"",SUM(B11:B37))</f>
        <v/>
      </c>
      <c r="C38" s="129" t="str">
        <f>IF(SUM(C11:C37)=0,"",SUM(C11:C37))</f>
        <v/>
      </c>
    </row>
    <row r="41" spans="1:3" ht="12.75" customHeight="1" thickBot="1"/>
    <row r="42" spans="1:3" ht="3.75" customHeight="1">
      <c r="A42" s="56"/>
      <c r="B42" s="55"/>
      <c r="C42" s="54"/>
    </row>
    <row r="43" spans="1:3" ht="15.75">
      <c r="A43" s="53" t="s">
        <v>28</v>
      </c>
      <c r="B43" s="51"/>
      <c r="C43" s="50"/>
    </row>
    <row r="44" spans="1:3" ht="3.75" customHeight="1">
      <c r="A44" s="52"/>
      <c r="B44" s="51"/>
      <c r="C44" s="50"/>
    </row>
    <row r="45" spans="1:3" ht="12.75" customHeight="1">
      <c r="A45" s="177" t="s">
        <v>49</v>
      </c>
      <c r="B45" s="178"/>
      <c r="C45" s="179"/>
    </row>
    <row r="46" spans="1:3" ht="12.75" customHeight="1">
      <c r="A46" s="177"/>
      <c r="B46" s="178"/>
      <c r="C46" s="179"/>
    </row>
    <row r="47" spans="1:3" ht="12.75" customHeight="1">
      <c r="A47" s="177"/>
      <c r="B47" s="178"/>
      <c r="C47" s="179"/>
    </row>
    <row r="48" spans="1:3" ht="8.25" customHeight="1">
      <c r="A48" s="177"/>
      <c r="B48" s="178"/>
      <c r="C48" s="179"/>
    </row>
    <row r="49" spans="1:3" ht="29.25" customHeight="1">
      <c r="A49" s="177" t="s">
        <v>50</v>
      </c>
      <c r="B49" s="178"/>
      <c r="C49" s="179"/>
    </row>
    <row r="50" spans="1:3" ht="8.25" customHeight="1">
      <c r="A50" s="110"/>
      <c r="B50" s="111"/>
      <c r="C50" s="112"/>
    </row>
    <row r="51" spans="1:3" ht="15" customHeight="1">
      <c r="A51" s="177" t="s">
        <v>31</v>
      </c>
      <c r="B51" s="178"/>
      <c r="C51" s="179"/>
    </row>
    <row r="52" spans="1:3" ht="5.25" customHeight="1" thickBot="1">
      <c r="A52" s="49"/>
      <c r="B52" s="48"/>
      <c r="C52" s="47"/>
    </row>
  </sheetData>
  <sheetProtection algorithmName="SHA-512" hashValue="lrpH2B4U5Ssbpzvey1BljDuZrjoRbpJ7kVoTqQb9CttnHz9R9RaqnicKmzUW4tyaW4F9ILK3TbDooz5cU7OXew==" saltValue="Pi/14hbu0Y/xLBwnRiK8Mw==" spinCount="100000" sheet="1" selectLockedCells="1"/>
  <mergeCells count="5">
    <mergeCell ref="A45:C48"/>
    <mergeCell ref="A51:C51"/>
    <mergeCell ref="A3:C3"/>
    <mergeCell ref="A5:C5"/>
    <mergeCell ref="A49:C49"/>
  </mergeCells>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17.01.2022&amp;C&amp;8Seite 5 von xx&amp;R&amp;8&amp;A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dimension ref="A1:Q63"/>
  <sheetViews>
    <sheetView topLeftCell="A6" zoomScaleNormal="100" workbookViewId="0">
      <selection activeCell="B7" sqref="B7"/>
    </sheetView>
  </sheetViews>
  <sheetFormatPr baseColWidth="10" defaultColWidth="11.42578125" defaultRowHeight="12.75"/>
  <cols>
    <col min="1" max="1" width="4.28515625" style="2" customWidth="1"/>
    <col min="2" max="2" width="2.42578125" style="2" customWidth="1"/>
    <col min="3" max="3" width="1.42578125" style="2" customWidth="1"/>
    <col min="4" max="4" width="37.85546875" style="2" customWidth="1"/>
    <col min="5" max="6" width="17.7109375" style="2" customWidth="1"/>
    <col min="7" max="7" width="22.85546875" style="2" customWidth="1"/>
    <col min="8" max="16384" width="11.42578125" style="2"/>
  </cols>
  <sheetData>
    <row r="1" spans="1:7" ht="18.75" customHeight="1">
      <c r="A1" s="1" t="s">
        <v>9</v>
      </c>
      <c r="F1" s="1"/>
      <c r="G1" s="1"/>
    </row>
    <row r="3" spans="1:7">
      <c r="A3" s="159" t="str">
        <f>IF(Erläuterungen!C6 = "","",CONCATENATE(Erläuterungen!A6,":"," ",Erläuterungen!C6))</f>
        <v/>
      </c>
      <c r="B3" s="159"/>
      <c r="C3" s="159"/>
      <c r="D3" s="159"/>
      <c r="E3" s="159"/>
      <c r="F3" s="159"/>
    </row>
    <row r="4" spans="1:7" ht="5.25" customHeight="1">
      <c r="E4" s="3"/>
    </row>
    <row r="5" spans="1:7">
      <c r="A5" s="159" t="str">
        <f>IF(Erläuterungen!C8 = "","",CONCATENATE(Erläuterungen!A8,":"," ",Erläuterungen!C8))</f>
        <v/>
      </c>
      <c r="B5" s="159"/>
      <c r="C5" s="159"/>
      <c r="D5" s="159"/>
      <c r="E5" s="159"/>
      <c r="F5" s="159"/>
    </row>
    <row r="6" spans="1:7" ht="6" customHeight="1">
      <c r="D6" s="113"/>
      <c r="E6" s="113"/>
    </row>
    <row r="7" spans="1:7" ht="12.75" customHeight="1">
      <c r="B7" s="137"/>
      <c r="D7" s="29" t="s">
        <v>53</v>
      </c>
    </row>
    <row r="8" spans="1:7" ht="3" customHeight="1">
      <c r="D8" s="29"/>
    </row>
    <row r="9" spans="1:7">
      <c r="B9" s="136"/>
      <c r="D9" s="29" t="s">
        <v>54</v>
      </c>
    </row>
    <row r="10" spans="1:7">
      <c r="D10" s="3"/>
      <c r="E10" s="3"/>
      <c r="F10" s="3"/>
      <c r="G10" s="3"/>
    </row>
    <row r="11" spans="1:7">
      <c r="A11" s="207" t="s">
        <v>15</v>
      </c>
      <c r="B11" s="208"/>
      <c r="C11" s="208"/>
      <c r="D11" s="209"/>
      <c r="E11" s="114" t="s">
        <v>11</v>
      </c>
      <c r="F11" s="25" t="s">
        <v>12</v>
      </c>
      <c r="G11" s="8"/>
    </row>
    <row r="12" spans="1:7">
      <c r="A12" s="210"/>
      <c r="B12" s="211"/>
      <c r="C12" s="211"/>
      <c r="D12" s="212"/>
      <c r="E12" s="26" t="s">
        <v>6</v>
      </c>
      <c r="F12" s="27" t="s">
        <v>4</v>
      </c>
      <c r="G12" s="8"/>
    </row>
    <row r="13" spans="1:7" ht="15" customHeight="1">
      <c r="A13" s="184" t="s">
        <v>10</v>
      </c>
      <c r="B13" s="185"/>
      <c r="C13" s="185"/>
      <c r="D13" s="185"/>
      <c r="E13" s="132"/>
      <c r="F13" s="133" t="str">
        <f>IF(E13="","",100)</f>
        <v/>
      </c>
      <c r="G13" s="9"/>
    </row>
    <row r="14" spans="1:7" ht="15" customHeight="1">
      <c r="A14" s="184" t="s">
        <v>18</v>
      </c>
      <c r="B14" s="185"/>
      <c r="C14" s="185"/>
      <c r="D14" s="185"/>
      <c r="E14" s="132"/>
      <c r="F14" s="133" t="str">
        <f>IF(OR(E14="",E13=""),"",(E14*F13/E13))</f>
        <v/>
      </c>
      <c r="G14" s="10"/>
    </row>
    <row r="15" spans="1:7" ht="15" customHeight="1">
      <c r="A15" s="184" t="s">
        <v>19</v>
      </c>
      <c r="B15" s="185"/>
      <c r="C15" s="185"/>
      <c r="D15" s="185"/>
      <c r="E15" s="132"/>
      <c r="F15" s="133" t="str">
        <f>IF(OR(E13="",E15=""),"",E15*F13/E13)</f>
        <v/>
      </c>
      <c r="G15" s="5"/>
    </row>
    <row r="16" spans="1:7">
      <c r="A16" s="11"/>
      <c r="B16" s="12"/>
      <c r="E16" s="12"/>
      <c r="F16" s="12"/>
      <c r="G16" s="5"/>
    </row>
    <row r="17" spans="1:7">
      <c r="A17" s="207" t="s">
        <v>16</v>
      </c>
      <c r="B17" s="208"/>
      <c r="C17" s="208"/>
      <c r="D17" s="209"/>
      <c r="E17" s="19" t="s">
        <v>11</v>
      </c>
      <c r="F17" s="28" t="s">
        <v>12</v>
      </c>
      <c r="G17" s="8"/>
    </row>
    <row r="18" spans="1:7">
      <c r="A18" s="210"/>
      <c r="B18" s="211"/>
      <c r="C18" s="211"/>
      <c r="D18" s="212"/>
      <c r="E18" s="26" t="s">
        <v>6</v>
      </c>
      <c r="F18" s="19" t="s">
        <v>4</v>
      </c>
      <c r="G18" s="8"/>
    </row>
    <row r="19" spans="1:7" ht="15" customHeight="1">
      <c r="A19" s="184" t="s">
        <v>13</v>
      </c>
      <c r="B19" s="185"/>
      <c r="C19" s="185"/>
      <c r="D19" s="185"/>
      <c r="E19" s="124"/>
      <c r="F19" s="134" t="str">
        <f>IF(E19="","",100)</f>
        <v/>
      </c>
      <c r="G19" s="5"/>
    </row>
    <row r="20" spans="1:7">
      <c r="A20" s="186"/>
      <c r="B20" s="187"/>
      <c r="C20" s="187"/>
      <c r="D20" s="187"/>
      <c r="E20" s="26" t="s">
        <v>4</v>
      </c>
      <c r="F20" s="19" t="s">
        <v>4</v>
      </c>
      <c r="G20" s="8"/>
    </row>
    <row r="21" spans="1:7" ht="15" customHeight="1">
      <c r="A21" s="184" t="s">
        <v>18</v>
      </c>
      <c r="B21" s="185"/>
      <c r="C21" s="185"/>
      <c r="D21" s="185"/>
      <c r="E21" s="135" t="str">
        <f>IF(OR(E19="",F21=""),"",E19*F21/100)</f>
        <v/>
      </c>
      <c r="F21" s="134" t="str">
        <f>F14</f>
        <v/>
      </c>
      <c r="G21" s="5"/>
    </row>
    <row r="22" spans="1:7" ht="15" customHeight="1">
      <c r="A22" s="184" t="s">
        <v>19</v>
      </c>
      <c r="B22" s="185"/>
      <c r="C22" s="185"/>
      <c r="D22" s="185"/>
      <c r="E22" s="135" t="str">
        <f>IF(OR(E19="",F22=""),"",E19*F22/100)</f>
        <v/>
      </c>
      <c r="F22" s="134" t="str">
        <f>F15</f>
        <v/>
      </c>
      <c r="G22" s="5"/>
    </row>
    <row r="23" spans="1:7" ht="25.5" customHeight="1">
      <c r="A23" s="11"/>
      <c r="B23" s="11"/>
      <c r="E23" s="12"/>
      <c r="F23" s="15"/>
      <c r="G23" s="5"/>
    </row>
    <row r="24" spans="1:7">
      <c r="A24" s="207" t="s">
        <v>14</v>
      </c>
      <c r="B24" s="208"/>
      <c r="C24" s="208"/>
      <c r="D24" s="209"/>
      <c r="E24" s="19" t="s">
        <v>11</v>
      </c>
      <c r="F24" s="28" t="s">
        <v>12</v>
      </c>
      <c r="G24" s="8"/>
    </row>
    <row r="25" spans="1:7">
      <c r="A25" s="210"/>
      <c r="B25" s="211"/>
      <c r="C25" s="211"/>
      <c r="D25" s="212"/>
      <c r="E25" s="26" t="s">
        <v>6</v>
      </c>
      <c r="F25" s="19" t="s">
        <v>4</v>
      </c>
      <c r="G25" s="8"/>
    </row>
    <row r="26" spans="1:7" ht="15" customHeight="1">
      <c r="A26" s="184" t="s">
        <v>52</v>
      </c>
      <c r="B26" s="185"/>
      <c r="C26" s="185"/>
      <c r="D26" s="185"/>
      <c r="E26" s="124"/>
      <c r="F26" s="134" t="str">
        <f>IF(E26="","",100)</f>
        <v/>
      </c>
      <c r="G26" s="5"/>
    </row>
    <row r="27" spans="1:7">
      <c r="A27" s="186"/>
      <c r="B27" s="187"/>
      <c r="C27" s="187"/>
      <c r="D27" s="187"/>
      <c r="E27" s="26" t="s">
        <v>4</v>
      </c>
      <c r="F27" s="19" t="s">
        <v>4</v>
      </c>
      <c r="G27" s="8"/>
    </row>
    <row r="28" spans="1:7" ht="15" customHeight="1">
      <c r="A28" s="184" t="s">
        <v>20</v>
      </c>
      <c r="B28" s="185"/>
      <c r="C28" s="185"/>
      <c r="D28" s="185"/>
      <c r="E28" s="135" t="str">
        <f>IF(F28="","",E26*F28/100)</f>
        <v/>
      </c>
      <c r="F28" s="134" t="str">
        <f>F14</f>
        <v/>
      </c>
      <c r="G28" s="5"/>
    </row>
    <row r="29" spans="1:7" ht="15" customHeight="1">
      <c r="A29" s="184" t="s">
        <v>21</v>
      </c>
      <c r="B29" s="185"/>
      <c r="C29" s="185"/>
      <c r="D29" s="185"/>
      <c r="E29" s="135" t="str">
        <f>IF(F29="","",E26*F29/100)</f>
        <v/>
      </c>
      <c r="F29" s="134" t="str">
        <f>F15</f>
        <v/>
      </c>
      <c r="G29" s="5"/>
    </row>
    <row r="30" spans="1:7">
      <c r="A30" s="11"/>
      <c r="B30" s="12"/>
      <c r="E30" s="12"/>
      <c r="F30" s="12"/>
      <c r="G30" s="5"/>
    </row>
    <row r="31" spans="1:7">
      <c r="A31" s="207" t="s">
        <v>23</v>
      </c>
      <c r="B31" s="208"/>
      <c r="C31" s="208"/>
      <c r="D31" s="209"/>
      <c r="E31" s="186" t="s">
        <v>11</v>
      </c>
      <c r="F31" s="191"/>
      <c r="G31" s="8"/>
    </row>
    <row r="32" spans="1:7">
      <c r="A32" s="210"/>
      <c r="B32" s="211"/>
      <c r="C32" s="211"/>
      <c r="D32" s="212"/>
      <c r="E32" s="186" t="s">
        <v>4</v>
      </c>
      <c r="F32" s="191"/>
      <c r="G32" s="8"/>
    </row>
    <row r="33" spans="1:17" ht="14.25" customHeight="1">
      <c r="A33" s="184" t="s">
        <v>17</v>
      </c>
      <c r="B33" s="185"/>
      <c r="C33" s="185"/>
      <c r="D33" s="185"/>
      <c r="E33" s="192" t="str">
        <f>IF(OR(E14="",E21=""),"",(IF(E14&gt;E21,E21,E14)))</f>
        <v/>
      </c>
      <c r="F33" s="193"/>
      <c r="G33" s="5"/>
    </row>
    <row r="34" spans="1:17" ht="15" customHeight="1">
      <c r="A34" s="184" t="s">
        <v>14</v>
      </c>
      <c r="B34" s="185"/>
      <c r="C34" s="185"/>
      <c r="D34" s="185"/>
      <c r="E34" s="192" t="str">
        <f>E28</f>
        <v/>
      </c>
      <c r="F34" s="193"/>
      <c r="G34" s="5"/>
    </row>
    <row r="35" spans="1:17" ht="15" customHeight="1">
      <c r="A35" s="213" t="s">
        <v>2</v>
      </c>
      <c r="B35" s="214"/>
      <c r="C35" s="214"/>
      <c r="D35" s="214"/>
      <c r="E35" s="194" t="str">
        <f>IF(E33="","",SUM(E33:E34))</f>
        <v/>
      </c>
      <c r="F35" s="195"/>
      <c r="G35" s="5"/>
    </row>
    <row r="36" spans="1:17">
      <c r="A36" s="184" t="s">
        <v>22</v>
      </c>
      <c r="B36" s="185"/>
      <c r="C36" s="185"/>
      <c r="D36" s="185"/>
      <c r="E36" s="205" t="str">
        <f>IF(E35="","",IF((Übersicht!E11+Übersicht!E12+Übersicht!E13+Übersicht!#REF!+Übersicht!#REF!+Übersicht!#REF!+Übersicht!#REF!+Übersicht!#REF!+Übersicht!#REF!+Übersicht!#REF!)=0,"Bitte min. ein weiteres Tabellenblatt ausfüllen",(Übersicht!E11+Übersicht!E12+Übersicht!E13+Übersicht!#REF!+Übersicht!#REF!+Übersicht!#REF!+Übersicht!#REF!+Übersicht!#REF!+Übersicht!#REF!+Übersicht!#REF!)))</f>
        <v/>
      </c>
      <c r="F36" s="206"/>
      <c r="G36" s="5"/>
    </row>
    <row r="37" spans="1:17" ht="15" customHeight="1">
      <c r="A37" s="184" t="s">
        <v>24</v>
      </c>
      <c r="B37" s="185"/>
      <c r="C37" s="185"/>
      <c r="D37" s="185"/>
      <c r="E37" s="192" t="str">
        <f>IF(OR(E36="",E36="Bitte min. ein weiteres Tabellenblatt ausfüllen"),"",E36/9)</f>
        <v/>
      </c>
      <c r="F37" s="193"/>
      <c r="G37" s="5"/>
    </row>
    <row r="38" spans="1:17" ht="14.25" customHeight="1">
      <c r="A38" s="213" t="s">
        <v>23</v>
      </c>
      <c r="B38" s="214"/>
      <c r="C38" s="214"/>
      <c r="D38" s="214"/>
      <c r="E38" s="194" t="str">
        <f>IF(E37="","",IF(E37&lt;E35,E37,E35))</f>
        <v/>
      </c>
      <c r="F38" s="195"/>
      <c r="G38" s="5"/>
    </row>
    <row r="39" spans="1:17">
      <c r="D39" s="11"/>
      <c r="E39" s="12"/>
      <c r="F39" s="12"/>
      <c r="G39" s="12"/>
      <c r="H39" s="13"/>
      <c r="I39" s="13"/>
      <c r="J39" s="13"/>
      <c r="K39" s="13"/>
      <c r="L39" s="13"/>
      <c r="M39" s="13"/>
      <c r="N39" s="13"/>
      <c r="O39" s="13"/>
      <c r="P39" s="13"/>
      <c r="Q39" s="13"/>
    </row>
    <row r="40" spans="1:17">
      <c r="D40" s="11"/>
      <c r="E40" s="12"/>
      <c r="F40" s="12"/>
      <c r="G40" s="12"/>
      <c r="H40" s="13"/>
      <c r="I40" s="13"/>
      <c r="J40" s="13"/>
      <c r="K40" s="13"/>
      <c r="L40" s="13"/>
      <c r="M40" s="13"/>
      <c r="N40" s="13"/>
      <c r="O40" s="13"/>
      <c r="P40" s="13"/>
      <c r="Q40" s="13"/>
    </row>
    <row r="41" spans="1:17" ht="13.5" thickBot="1">
      <c r="D41" s="11"/>
      <c r="E41" s="12"/>
      <c r="F41" s="12"/>
      <c r="G41" s="12"/>
      <c r="H41" s="13"/>
      <c r="I41" s="13"/>
      <c r="J41" s="13"/>
      <c r="K41" s="13"/>
      <c r="L41" s="13"/>
      <c r="M41" s="13"/>
      <c r="N41" s="13"/>
      <c r="O41" s="13"/>
      <c r="P41" s="13"/>
      <c r="Q41" s="13"/>
    </row>
    <row r="42" spans="1:17" s="46" customFormat="1" ht="3.75" customHeight="1">
      <c r="A42" s="199"/>
      <c r="B42" s="200"/>
      <c r="C42" s="200"/>
      <c r="D42" s="200"/>
      <c r="E42" s="200"/>
      <c r="F42" s="201"/>
    </row>
    <row r="43" spans="1:17" s="46" customFormat="1" ht="15.75">
      <c r="A43" s="196" t="s">
        <v>28</v>
      </c>
      <c r="B43" s="197"/>
      <c r="C43" s="197"/>
      <c r="D43" s="197"/>
      <c r="E43" s="197"/>
      <c r="F43" s="198"/>
    </row>
    <row r="44" spans="1:17" s="46" customFormat="1" ht="3.75" customHeight="1">
      <c r="A44" s="202"/>
      <c r="B44" s="203"/>
      <c r="C44" s="203"/>
      <c r="D44" s="203"/>
      <c r="E44" s="203"/>
      <c r="F44" s="204"/>
    </row>
    <row r="45" spans="1:17" s="46" customFormat="1" ht="12.75" customHeight="1">
      <c r="A45" s="177" t="s">
        <v>55</v>
      </c>
      <c r="B45" s="178"/>
      <c r="C45" s="178"/>
      <c r="D45" s="178"/>
      <c r="E45" s="178"/>
      <c r="F45" s="179"/>
    </row>
    <row r="46" spans="1:17" s="46" customFormat="1" ht="12.75" customHeight="1">
      <c r="A46" s="177"/>
      <c r="B46" s="178"/>
      <c r="C46" s="178"/>
      <c r="D46" s="178"/>
      <c r="E46" s="178"/>
      <c r="F46" s="179"/>
    </row>
    <row r="47" spans="1:17" s="46" customFormat="1" ht="12.75" customHeight="1">
      <c r="A47" s="177"/>
      <c r="B47" s="178"/>
      <c r="C47" s="178"/>
      <c r="D47" s="178"/>
      <c r="E47" s="178"/>
      <c r="F47" s="179"/>
    </row>
    <row r="48" spans="1:17" s="46" customFormat="1" ht="21.75" customHeight="1">
      <c r="A48" s="177"/>
      <c r="B48" s="178"/>
      <c r="C48" s="178"/>
      <c r="D48" s="178"/>
      <c r="E48" s="178"/>
      <c r="F48" s="179"/>
    </row>
    <row r="49" spans="1:17" s="46" customFormat="1" ht="3.75" customHeight="1">
      <c r="A49" s="202"/>
      <c r="B49" s="203"/>
      <c r="C49" s="203"/>
      <c r="D49" s="203"/>
      <c r="E49" s="203"/>
      <c r="F49" s="204"/>
    </row>
    <row r="50" spans="1:17" ht="12.75" customHeight="1">
      <c r="A50" s="177" t="s">
        <v>51</v>
      </c>
      <c r="B50" s="178"/>
      <c r="C50" s="178"/>
      <c r="D50" s="178"/>
      <c r="E50" s="178"/>
      <c r="F50" s="179"/>
      <c r="G50" s="13"/>
      <c r="H50" s="13"/>
      <c r="I50" s="13"/>
      <c r="J50" s="13"/>
      <c r="K50" s="13"/>
      <c r="L50" s="13"/>
      <c r="M50" s="13"/>
      <c r="N50" s="13"/>
    </row>
    <row r="51" spans="1:17" ht="12.75" customHeight="1">
      <c r="A51" s="177"/>
      <c r="B51" s="178"/>
      <c r="C51" s="178"/>
      <c r="D51" s="178"/>
      <c r="E51" s="178"/>
      <c r="F51" s="179"/>
      <c r="G51" s="13"/>
      <c r="H51" s="13"/>
      <c r="I51" s="13"/>
      <c r="J51" s="13"/>
      <c r="K51" s="13"/>
      <c r="L51" s="13"/>
      <c r="M51" s="13"/>
      <c r="N51" s="13"/>
    </row>
    <row r="52" spans="1:17" ht="12.75" customHeight="1">
      <c r="A52" s="177"/>
      <c r="B52" s="178"/>
      <c r="C52" s="178"/>
      <c r="D52" s="178"/>
      <c r="E52" s="178"/>
      <c r="F52" s="179"/>
      <c r="G52" s="13"/>
      <c r="H52" s="13"/>
      <c r="I52" s="13"/>
      <c r="J52" s="13"/>
      <c r="K52" s="13"/>
      <c r="L52" s="13"/>
      <c r="M52" s="13"/>
      <c r="N52" s="13"/>
    </row>
    <row r="53" spans="1:17" ht="67.5" customHeight="1">
      <c r="A53" s="177"/>
      <c r="B53" s="178"/>
      <c r="C53" s="178"/>
      <c r="D53" s="178"/>
      <c r="E53" s="178"/>
      <c r="F53" s="179"/>
      <c r="G53" s="13"/>
      <c r="H53" s="13"/>
      <c r="I53" s="13"/>
      <c r="J53" s="13"/>
      <c r="K53" s="13"/>
      <c r="L53" s="13"/>
      <c r="M53" s="13"/>
      <c r="N53" s="13"/>
    </row>
    <row r="54" spans="1:17" s="46" customFormat="1" ht="3.75" customHeight="1" thickBot="1">
      <c r="A54" s="188"/>
      <c r="B54" s="189"/>
      <c r="C54" s="189"/>
      <c r="D54" s="189"/>
      <c r="E54" s="189"/>
      <c r="F54" s="190"/>
    </row>
    <row r="55" spans="1:17">
      <c r="D55" s="11"/>
      <c r="E55" s="12"/>
      <c r="F55" s="12"/>
      <c r="G55" s="12"/>
      <c r="H55" s="13"/>
      <c r="I55" s="13"/>
      <c r="J55" s="13"/>
      <c r="K55" s="13"/>
      <c r="L55" s="13"/>
      <c r="M55" s="13"/>
      <c r="N55" s="13"/>
      <c r="O55" s="13"/>
      <c r="P55" s="13"/>
      <c r="Q55" s="13"/>
    </row>
    <row r="56" spans="1:17">
      <c r="D56" s="11"/>
      <c r="E56" s="12"/>
      <c r="F56" s="12"/>
      <c r="G56" s="12"/>
      <c r="H56" s="13"/>
      <c r="I56" s="13"/>
      <c r="J56" s="13"/>
      <c r="K56" s="13"/>
      <c r="L56" s="13"/>
      <c r="M56" s="13"/>
      <c r="N56" s="13"/>
      <c r="O56" s="13"/>
      <c r="P56" s="13"/>
      <c r="Q56" s="13"/>
    </row>
    <row r="57" spans="1:17">
      <c r="D57" s="11"/>
      <c r="E57" s="12"/>
      <c r="F57" s="12"/>
      <c r="G57" s="12"/>
      <c r="H57" s="13"/>
      <c r="I57" s="13"/>
      <c r="J57" s="13"/>
      <c r="K57" s="13"/>
      <c r="L57" s="13"/>
      <c r="M57" s="13"/>
      <c r="N57" s="13"/>
      <c r="O57" s="13"/>
      <c r="P57" s="13"/>
      <c r="Q57" s="13"/>
    </row>
    <row r="58" spans="1:17">
      <c r="D58" s="11"/>
      <c r="E58" s="12"/>
      <c r="F58" s="12"/>
      <c r="G58" s="12"/>
      <c r="H58" s="13"/>
      <c r="I58" s="13"/>
      <c r="J58" s="13"/>
      <c r="K58" s="13"/>
      <c r="L58" s="13"/>
      <c r="M58" s="13"/>
      <c r="N58" s="13"/>
      <c r="O58" s="13"/>
      <c r="P58" s="13"/>
      <c r="Q58" s="13"/>
    </row>
    <row r="59" spans="1:17">
      <c r="D59" s="14"/>
      <c r="E59" s="12"/>
      <c r="F59" s="12"/>
      <c r="G59" s="12"/>
      <c r="H59" s="13"/>
      <c r="I59" s="13"/>
      <c r="J59" s="13"/>
      <c r="K59" s="13"/>
      <c r="L59" s="13"/>
      <c r="M59" s="13"/>
      <c r="N59" s="13"/>
      <c r="O59" s="13"/>
      <c r="P59" s="13"/>
      <c r="Q59" s="13"/>
    </row>
    <row r="60" spans="1:17" ht="21" customHeight="1">
      <c r="D60" s="6"/>
      <c r="E60" s="7"/>
      <c r="F60" s="7"/>
      <c r="G60" s="7"/>
    </row>
    <row r="61" spans="1:17">
      <c r="D61" s="3"/>
      <c r="E61" s="3"/>
      <c r="F61" s="3"/>
      <c r="G61" s="3"/>
    </row>
    <row r="62" spans="1:17">
      <c r="D62" s="3"/>
      <c r="E62" s="3"/>
      <c r="F62" s="3"/>
      <c r="G62" s="3"/>
    </row>
    <row r="63" spans="1:17">
      <c r="D63" s="3"/>
      <c r="E63" s="3"/>
      <c r="F63" s="3"/>
      <c r="G63" s="3"/>
    </row>
  </sheetData>
  <sheetProtection algorithmName="SHA-512" hashValue="Tbg4C3zC/taZNExECdM9IJyrix2oHmTxfysL6Y9fztJybLX5xE8PC6F4tlcSavXJTvAk1WEEn0g6GXsiixXJBQ==" saltValue="F90IVWzt7I1Xk0N/JM8B+w==" spinCount="100000" sheet="1" selectLockedCells="1"/>
  <mergeCells count="38">
    <mergeCell ref="E36:F36"/>
    <mergeCell ref="E37:F37"/>
    <mergeCell ref="E38:F38"/>
    <mergeCell ref="A3:F3"/>
    <mergeCell ref="A5:F5"/>
    <mergeCell ref="A11:D12"/>
    <mergeCell ref="A13:D13"/>
    <mergeCell ref="A14:D14"/>
    <mergeCell ref="A15:D15"/>
    <mergeCell ref="A19:D19"/>
    <mergeCell ref="A35:D35"/>
    <mergeCell ref="A38:D38"/>
    <mergeCell ref="A17:D18"/>
    <mergeCell ref="A24:D25"/>
    <mergeCell ref="A31:D32"/>
    <mergeCell ref="A20:D20"/>
    <mergeCell ref="A54:F54"/>
    <mergeCell ref="E31:F31"/>
    <mergeCell ref="E32:F32"/>
    <mergeCell ref="E33:F33"/>
    <mergeCell ref="E34:F34"/>
    <mergeCell ref="E35:F35"/>
    <mergeCell ref="A33:D33"/>
    <mergeCell ref="A34:D34"/>
    <mergeCell ref="A43:F43"/>
    <mergeCell ref="A45:F48"/>
    <mergeCell ref="A50:F53"/>
    <mergeCell ref="A42:F42"/>
    <mergeCell ref="A44:F44"/>
    <mergeCell ref="A49:F49"/>
    <mergeCell ref="A36:D36"/>
    <mergeCell ref="A37:D37"/>
    <mergeCell ref="A29:D29"/>
    <mergeCell ref="A27:D27"/>
    <mergeCell ref="A21:D21"/>
    <mergeCell ref="A22:D22"/>
    <mergeCell ref="A26:D26"/>
    <mergeCell ref="A28:D28"/>
  </mergeCells>
  <phoneticPr fontId="3" type="noConversion"/>
  <dataValidations disablePrompts="1" count="1">
    <dataValidation type="list" allowBlank="1" showInputMessage="1" showErrorMessage="1" sqref="F1:G1" xr:uid="{00000000-0002-0000-0500-000000000000}">
      <formula1>Verwaltungsvorschrift</formula1>
    </dataValidation>
  </dataValidations>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17.01.2022&amp;C&amp;8Seite 17 von xx&amp;R&amp;8&amp;A</oddFooter>
  </headerFooter>
  <ignoredErrors>
    <ignoredError sqref="F1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C34"/>
  <sheetViews>
    <sheetView zoomScaleNormal="100" workbookViewId="0">
      <selection activeCell="B11" sqref="B11"/>
    </sheetView>
  </sheetViews>
  <sheetFormatPr baseColWidth="10" defaultColWidth="11.42578125" defaultRowHeight="12.75"/>
  <cols>
    <col min="1" max="1" width="42.85546875" style="2" customWidth="1"/>
    <col min="2" max="2" width="31.42578125" style="2" customWidth="1"/>
    <col min="3" max="3" width="15.7109375" style="2" customWidth="1"/>
    <col min="4" max="16384" width="11.42578125" style="2"/>
  </cols>
  <sheetData>
    <row r="1" spans="1:3" ht="18.75" customHeight="1">
      <c r="A1" s="1" t="s">
        <v>29</v>
      </c>
    </row>
    <row r="3" spans="1:3">
      <c r="A3" s="159" t="str">
        <f>IF(Erläuterungen!C6 = "","",CONCATENATE(Erläuterungen!A6,":"," ",Erläuterungen!C6))</f>
        <v/>
      </c>
      <c r="B3" s="159"/>
      <c r="C3" s="159"/>
    </row>
    <row r="4" spans="1:3" ht="5.25" customHeight="1">
      <c r="C4" s="3"/>
    </row>
    <row r="5" spans="1:3">
      <c r="A5" s="159" t="str">
        <f>IF(Erläuterungen!C8 = "","",CONCATENATE(Erläuterungen!A8,":"," ",Erläuterungen!C8))</f>
        <v/>
      </c>
      <c r="B5" s="159"/>
      <c r="C5" s="159"/>
    </row>
    <row r="8" spans="1:3">
      <c r="A8" s="39">
        <v>1</v>
      </c>
      <c r="B8" s="19">
        <v>2</v>
      </c>
    </row>
    <row r="9" spans="1:3" s="16" customFormat="1" ht="21.75" customHeight="1">
      <c r="A9" s="40" t="s">
        <v>7</v>
      </c>
      <c r="B9" s="20" t="s">
        <v>25</v>
      </c>
    </row>
    <row r="10" spans="1:3">
      <c r="A10" s="41" t="s">
        <v>6</v>
      </c>
      <c r="B10" s="24" t="s">
        <v>6</v>
      </c>
    </row>
    <row r="11" spans="1:3">
      <c r="A11" s="138" t="s">
        <v>57</v>
      </c>
      <c r="B11" s="124"/>
    </row>
    <row r="12" spans="1:3">
      <c r="A12" s="43"/>
      <c r="B12" s="124"/>
    </row>
    <row r="13" spans="1:3">
      <c r="A13" s="43"/>
      <c r="B13" s="124"/>
    </row>
    <row r="14" spans="1:3">
      <c r="A14" s="43"/>
      <c r="B14" s="124"/>
    </row>
    <row r="15" spans="1:3">
      <c r="A15" s="43"/>
      <c r="B15" s="124"/>
    </row>
    <row r="16" spans="1:3">
      <c r="A16" s="43"/>
      <c r="B16" s="124"/>
    </row>
    <row r="17" spans="1:2">
      <c r="A17" s="43"/>
      <c r="B17" s="124"/>
    </row>
    <row r="18" spans="1:2">
      <c r="A18" s="43"/>
      <c r="B18" s="124"/>
    </row>
    <row r="19" spans="1:2">
      <c r="A19" s="43"/>
      <c r="B19" s="124"/>
    </row>
    <row r="20" spans="1:2">
      <c r="A20" s="43"/>
      <c r="B20" s="124"/>
    </row>
    <row r="21" spans="1:2">
      <c r="A21" s="43"/>
      <c r="B21" s="124"/>
    </row>
    <row r="22" spans="1:2">
      <c r="A22" s="43"/>
      <c r="B22" s="124"/>
    </row>
    <row r="23" spans="1:2">
      <c r="A23" s="43"/>
      <c r="B23" s="124"/>
    </row>
    <row r="24" spans="1:2">
      <c r="A24" s="43"/>
      <c r="B24" s="124"/>
    </row>
    <row r="25" spans="1:2">
      <c r="A25" s="43"/>
      <c r="B25" s="124"/>
    </row>
    <row r="26" spans="1:2">
      <c r="A26" s="43"/>
      <c r="B26" s="124"/>
    </row>
    <row r="27" spans="1:2">
      <c r="A27" s="43"/>
      <c r="B27" s="124"/>
    </row>
    <row r="28" spans="1:2">
      <c r="A28" s="43"/>
      <c r="B28" s="124"/>
    </row>
    <row r="29" spans="1:2">
      <c r="A29" s="43"/>
      <c r="B29" s="124"/>
    </row>
    <row r="30" spans="1:2">
      <c r="A30" s="43"/>
      <c r="B30" s="124"/>
    </row>
    <row r="31" spans="1:2">
      <c r="A31" s="43"/>
      <c r="B31" s="124"/>
    </row>
    <row r="32" spans="1:2">
      <c r="A32" s="43"/>
      <c r="B32" s="124"/>
    </row>
    <row r="33" spans="1:2">
      <c r="A33" s="43"/>
      <c r="B33" s="124"/>
    </row>
    <row r="34" spans="1:2" s="16" customFormat="1" ht="21" customHeight="1">
      <c r="A34" s="42" t="s">
        <v>2</v>
      </c>
      <c r="B34" s="125" t="str">
        <f>IF(SUM(B11:B33)=0,"",SUM(B11:B33))</f>
        <v/>
      </c>
    </row>
  </sheetData>
  <sheetProtection algorithmName="SHA-512" hashValue="7GBwVZkPjXjO/YusS72d8iwRBY3Aa9Pv+d7gig7E2amlazGfQ7x+YHkM/YenXLxr4JCbFDcyy0uRu1hYBqueBQ==" saltValue="s0zaHy+9PWmDCPu1SR2mpQ==" spinCount="100000" sheet="1" selectLockedCells="1"/>
  <mergeCells count="2">
    <mergeCell ref="A3:C3"/>
    <mergeCell ref="A5:C5"/>
  </mergeCells>
  <phoneticPr fontId="3" type="noConversion"/>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17.01.2022&amp;C&amp;8Seite 18 von xx&amp;R&amp;8&amp;A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rt_x0020_des_x0020_Formulars xmlns="f0a6c3f4-25a7-4ed4-8aeb-4a0769efc5e6">VwV-spezifisch</Art_x0020_des_x0020_Formulars>
    <_x0056_wV1 xmlns="4cca0dfe-6cf5-4daf-a408-515587581398">3 VwV RegioInn2030</_x0056_wV1>
    <_dlc_DocId xmlns="85add35d-c6e0-4489-8974-a92c8b04369d">MLRID-1496383176-986</_dlc_DocId>
    <Bearbeitungsstand xmlns="f0a6c3f4-25a7-4ed4-8aeb-4a0769efc5e6">Endfassung</Bearbeitungsstand>
    <ibf2b30988204b4cb71bd207196b7d5a xmlns="f0a6c3f4-25a7-4ed4-8aeb-4a0769efc5e6">
      <Terms xmlns="http://schemas.microsoft.com/office/infopath/2007/PartnerControls">
        <TermInfo xmlns="http://schemas.microsoft.com/office/infopath/2007/PartnerControls">
          <TermName xmlns="http://schemas.microsoft.com/office/infopath/2007/PartnerControls">EFRE</TermName>
          <TermId xmlns="http://schemas.microsoft.com/office/infopath/2007/PartnerControls">1d0bbcf1-cf53-47bd-9f08-30acb2c3f620</TermId>
        </TermInfo>
      </Terms>
    </ibf2b30988204b4cb71bd207196b7d5a>
    <Standort xmlns="f0a6c3f4-25a7-4ed4-8aeb-4a0769efc5e6">Öffentliches Dokument</Standort>
    <j0321ce628a14bedbca7f692c0db0ac3 xmlns="f0a6c3f4-25a7-4ed4-8aeb-4a0769efc5e6">
      <Terms xmlns="http://schemas.microsoft.com/office/infopath/2007/PartnerControls">
        <TermInfo xmlns="http://schemas.microsoft.com/office/infopath/2007/PartnerControls">
          <TermName xmlns="http://schemas.microsoft.com/office/infopath/2007/PartnerControls">L-Bank</TermName>
          <TermId xmlns="http://schemas.microsoft.com/office/infopath/2007/PartnerControls">797a7e68-1012-466c-aa94-93633dbb52de</TermId>
        </TermInfo>
      </Terms>
    </j0321ce628a14bedbca7f692c0db0ac3>
    <_dlc_DocIdUrl xmlns="85add35d-c6e0-4489-8974-a92c8b04369d">
      <Url>https://sp.bitbw.bwl.de/MLR/EFRE/Formulare_2021-27/_layouts/15/DocIdRedir.aspx?ID=MLRID-1496383176-986</Url>
      <Description>MLRID-1496383176-986</Description>
    </_dlc_DocIdUrl>
    <TaxCatchAll xmlns="85add35d-c6e0-4489-8974-a92c8b04369d">
      <Value>97</Value>
      <Value>13</Value>
    </TaxCatchAll>
    <Gültig_x0020_bis xmlns="f0a6c3f4-25a7-4ed4-8aeb-4a0769efc5e6" xsi:nil="true"/>
    <Gültig_x0020_ab xmlns="f0a6c3f4-25a7-4ed4-8aeb-4a0769efc5e6">2025-09-28T22:00:00+00:00</Gültig_x0020_ab>
    <Online_x0020_ab xmlns="f0a6c3f4-25a7-4ed4-8aeb-4a0769efc5e6" xsi:nil="true"/>
    <Verantwortlicher xmlns="ba583da3-5591-4248-ab4a-2115bb7f9dc5">
      <UserInfo>
        <DisplayName>Spies, Simone (L-Bank)</DisplayName>
        <AccountId>1822</AccountId>
        <AccountType/>
      </UserInfo>
    </Verantwortlicher>
    <Foerdertatbestand xmlns="4cca0dfe-6cf5-4daf-a408-515587581398">3 VwV RegioInn2030 | Regionale Innovations-systeme</Foerdertatbestand>
    <Inhalt_x0020_des_x0020_Dokuments xmlns="4cca0dfe-6cf5-4daf-a408-515587581398">30 Antragsstellung | Aufstellung über Kostenkategorien</Inhalt_x0020_des_x0020_Dokuments>
    <Verfahrensschritt xmlns="4cca0dfe-6cf5-4daf-a408-515587581398">30 Antragsstellung</Verfahrensschritt>
    <Bemerkung xmlns="4cca0dfe-6cf5-4daf-a408-515587581398" xsi:nil="true"/>
    <Standort_x0020_ZuMa_x0020_oder_x0020_EFRE_x002d_Internetseite xmlns="4cca0dfe-6cf5-4daf-a408-515587581398">EFRE-Internetseite</Standort_x0020_ZuMa_x0020_oder_x0020_EFRE_x002d_Internetseite>
    <zgSt xmlns="4cca0dfe-6cf5-4daf-a408-515587581398">zgStL</zgSt>
    <Metadaten_x0020_ge_x00e4_ndert_x0020_von xmlns="4cca0dfe-6cf5-4daf-a408-515587581398">
      <UserInfo>
        <DisplayName/>
        <AccountId xsi:nil="true"/>
        <AccountType/>
      </UserInfo>
    </Metadaten_x0020_ge_x00e4_ndert_x0020_von>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D9ADAD1A66709419E9090A67495DE70" ma:contentTypeVersion="10" ma:contentTypeDescription="Ein neues Dokument erstellen." ma:contentTypeScope="" ma:versionID="616d3b1fae692ea4b4f4fdd1923cdbea">
  <xsd:schema xmlns:xsd="http://www.w3.org/2001/XMLSchema" xmlns:xs="http://www.w3.org/2001/XMLSchema" xmlns:p="http://schemas.microsoft.com/office/2006/metadata/properties" xmlns:ns2="f0a6c3f4-25a7-4ed4-8aeb-4a0769efc5e6" xmlns:ns3="4cca0dfe-6cf5-4daf-a408-515587581398" xmlns:ns4="ba583da3-5591-4248-ab4a-2115bb7f9dc5" xmlns:ns5="85add35d-c6e0-4489-8974-a92c8b04369d" targetNamespace="http://schemas.microsoft.com/office/2006/metadata/properties" ma:root="true" ma:fieldsID="3f82805b8061dab116350546d9f4e62f" ns2:_="" ns3:_="" ns4:_="" ns5:_="">
    <xsd:import namespace="f0a6c3f4-25a7-4ed4-8aeb-4a0769efc5e6"/>
    <xsd:import namespace="4cca0dfe-6cf5-4daf-a408-515587581398"/>
    <xsd:import namespace="ba583da3-5591-4248-ab4a-2115bb7f9dc5"/>
    <xsd:import namespace="85add35d-c6e0-4489-8974-a92c8b04369d"/>
    <xsd:element name="properties">
      <xsd:complexType>
        <xsd:sequence>
          <xsd:element name="documentManagement">
            <xsd:complexType>
              <xsd:all>
                <xsd:element ref="ns2:Art_x0020_des_x0020_Formulars"/>
                <xsd:element ref="ns2:Bearbeitungsstand"/>
                <xsd:element ref="ns2:Standort"/>
                <xsd:element ref="ns3:_x0056_wV1"/>
                <xsd:element ref="ns3:Foerdertatbestand"/>
                <xsd:element ref="ns3:Verfahrensschritt"/>
                <xsd:element ref="ns3:Inhalt_x0020_des_x0020_Dokuments"/>
                <xsd:element ref="ns2:Gültig_x0020_ab" minOccurs="0"/>
                <xsd:element ref="ns2:Gültig_x0020_bis" minOccurs="0"/>
                <xsd:element ref="ns2:Online_x0020_ab" minOccurs="0"/>
                <xsd:element ref="ns4:Verantwortlicher" minOccurs="0"/>
                <xsd:element ref="ns5:_dlc_DocId" minOccurs="0"/>
                <xsd:element ref="ns5:_dlc_DocIdUrl" minOccurs="0"/>
                <xsd:element ref="ns5:_dlc_DocIdPersistId" minOccurs="0"/>
                <xsd:element ref="ns5:SharedWithUsers" minOccurs="0"/>
                <xsd:element ref="ns2:j0321ce628a14bedbca7f692c0db0ac3" minOccurs="0"/>
                <xsd:element ref="ns5:TaxCatchAll" minOccurs="0"/>
                <xsd:element ref="ns2:ibf2b30988204b4cb71bd207196b7d5a" minOccurs="0"/>
                <xsd:element ref="ns3:Bemerkung" minOccurs="0"/>
                <xsd:element ref="ns3:Standort_x0020_ZuMa_x0020_oder_x0020_EFRE_x002d_Internetseite"/>
                <xsd:element ref="ns3:zgSt"/>
                <xsd:element ref="ns3:Metadaten_x0020_ge_x00e4_ndert_x0020_v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6c3f4-25a7-4ed4-8aeb-4a0769efc5e6" elementFormDefault="qualified">
    <xsd:import namespace="http://schemas.microsoft.com/office/2006/documentManagement/types"/>
    <xsd:import namespace="http://schemas.microsoft.com/office/infopath/2007/PartnerControls"/>
    <xsd:element name="Art_x0020_des_x0020_Formulars" ma:index="2" ma:displayName="Art des Formulars" ma:default="VwV-spezifisch" ma:format="Dropdown" ma:indexed="true" ma:internalName="Art_x0020_des_x0020_Formulars" ma:readOnly="false">
      <xsd:simpleType>
        <xsd:restriction base="dms:Choice">
          <xsd:enumeration value="Muster"/>
          <xsd:enumeration value="VwV-spezifisch"/>
          <xsd:enumeration value="VwV-übergreifend"/>
        </xsd:restriction>
      </xsd:simpleType>
    </xsd:element>
    <xsd:element name="Bearbeitungsstand" ma:index="3" ma:displayName="Bearbeitungsstand" ma:default="Endfassung" ma:format="Dropdown" ma:internalName="Bearbeitungsstand" ma:readOnly="false">
      <xsd:simpleType>
        <xsd:restriction base="dms:Choice">
          <xsd:enumeration value="Entwurf"/>
          <xsd:enumeration value="Endfassung"/>
          <xsd:enumeration value="nicht zutreffend"/>
        </xsd:restriction>
      </xsd:simpleType>
    </xsd:element>
    <xsd:element name="Standort" ma:index="4" ma:displayName="Standort" ma:default="Öffentliches Dokument" ma:description="Angabe, ob das Formular für Kunden oder nur verwaltungsintern verwendet wird" ma:format="Dropdown" ma:internalName="Standort" ma:readOnly="false">
      <xsd:simpleType>
        <xsd:restriction base="dms:Choice">
          <xsd:enumeration value="Öffentliches Dokument"/>
          <xsd:enumeration value="Internes Dokument"/>
        </xsd:restriction>
      </xsd:simpleType>
    </xsd:element>
    <xsd:element name="Gültig_x0020_ab" ma:index="9" nillable="true" ma:displayName="Datum des Dokuments" ma:format="DateOnly" ma:internalName="G_x00fc_ltig_x0020_ab" ma:readOnly="false">
      <xsd:simpleType>
        <xsd:restriction base="dms:DateTime"/>
      </xsd:simpleType>
    </xsd:element>
    <xsd:element name="Gültig_x0020_bis" ma:index="10" nillable="true" ma:displayName="Gültig bis" ma:description="Enddatum der Gültigkeit" ma:format="DateOnly" ma:internalName="G_x00fc_ltig_x0020_bis" ma:readOnly="false">
      <xsd:simpleType>
        <xsd:restriction base="dms:DateTime"/>
      </xsd:simpleType>
    </xsd:element>
    <xsd:element name="Online_x0020_ab" ma:index="11" nillable="true" ma:displayName="Online" ma:description="Angabe, wann das Dokument auf der EFRE-Webseite veröffentlicht wurde." ma:format="DateOnly" ma:internalName="Online_x0020_ab" ma:readOnly="false">
      <xsd:simpleType>
        <xsd:restriction base="dms:DateTime"/>
      </xsd:simpleType>
    </xsd:element>
    <xsd:element name="j0321ce628a14bedbca7f692c0db0ac3" ma:index="21" nillable="true" ma:taxonomy="true" ma:internalName="j0321ce628a14bedbca7f692c0db0ac3" ma:taxonomyFieldName="Zust_x00e4_ndige_x0020_Stelle" ma:displayName="Zuständige Stelle" ma:default="" ma:fieldId="{30321ce6-28a1-4bed-bca7-f692c0db0ac3}" ma:sspId="f7cd9f6c-e3b6-4b24-b8b1-c0a203f34b2b" ma:termSetId="c37209fe-56e1-4635-afa9-773a537fd6b7" ma:anchorId="00000000-0000-0000-0000-000000000000" ma:open="false" ma:isKeyword="false">
      <xsd:complexType>
        <xsd:sequence>
          <xsd:element ref="pc:Terms" minOccurs="0" maxOccurs="1"/>
        </xsd:sequence>
      </xsd:complexType>
    </xsd:element>
    <xsd:element name="ibf2b30988204b4cb71bd207196b7d5a" ma:index="23" nillable="true" ma:taxonomy="true" ma:internalName="ibf2b30988204b4cb71bd207196b7d5a" ma:taxonomyFieldName="Projekt" ma:displayName="Projekt" ma:readOnly="false" ma:default="13;#EFRE|1d0bbcf1-cf53-47bd-9f08-30acb2c3f620" ma:fieldId="{2bf2b309-8820-4b4c-b71b-d207196b7d5a}" ma:sspId="f7cd9f6c-e3b6-4b24-b8b1-c0a203f34b2b" ma:termSetId="6d9b9e1e-83e0-4e26-9243-36634e7ed3b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cca0dfe-6cf5-4daf-a408-515587581398" elementFormDefault="qualified">
    <xsd:import namespace="http://schemas.microsoft.com/office/2006/documentManagement/types"/>
    <xsd:import namespace="http://schemas.microsoft.com/office/infopath/2007/PartnerControls"/>
    <xsd:element name="_x0056_wV1" ma:index="5" ma:displayName="VwV" ma:default="übergreifend" ma:format="Dropdown" ma:internalName="_x0056_wV1">
      <xsd:simpleType>
        <xsd:restriction base="dms:Choice">
          <xsd:enumeration value="1 VwV EVI +"/>
          <xsd:enumeration value="2 VwV IPV"/>
          <xsd:enumeration value="3 VwV RegioInn2030"/>
          <xsd:enumeration value="4 VwV FEIH"/>
          <xsd:enumeration value="5 ELR"/>
          <xsd:enumeration value="6 HIP"/>
          <xsd:enumeration value="7 VwV Bioökonomie"/>
          <xsd:enumeration value="8 VwV Wasserstoff"/>
          <xsd:enumeration value="9 VwV RE"/>
          <xsd:enumeration value="10 VwV XCUBIO und CCUBIO"/>
          <xsd:enumeration value="11 VwV InvestRE"/>
          <xsd:enumeration value="LV Hochbauten"/>
          <xsd:enumeration value="LV Personal- und Sachmittel"/>
          <xsd:enumeration value="Technische Hilfe"/>
          <xsd:enumeration value="übergreifend"/>
        </xsd:restriction>
      </xsd:simpleType>
    </xsd:element>
    <xsd:element name="Foerdertatbestand" ma:index="6" ma:displayName="Foerdertatbestand" ma:default="übergreifend | übergreifend" ma:format="Dropdown" ma:internalName="Foerdertatbestand">
      <xsd:simpleType>
        <xsd:restriction base="dms:Choice">
          <xsd:enumeration value="1 VwV EVI + | Forschungsinfrastruktur"/>
          <xsd:enumeration value="1 VwV EVI + | Validierungsförderung"/>
          <xsd:enumeration value="1 VwV EVI + | Technologie-Transfermanagement (TTM)"/>
          <xsd:enumeration value="1 VwV EVI + | Technologietransferverbünde"/>
          <xsd:enumeration value="1 VwV EVI + | Start-up-Acceleratoren (Acceleratoren)"/>
          <xsd:enumeration value="1 VwV EVI + | STEP Technologietransfer"/>
          <xsd:enumeration value="1 VwV EVI + | Prototypenförderung"/>
          <xsd:enumeration value="1 VwV EVI + | übergreifend"/>
          <xsd:enumeration value="2 VwV IPV | Entwicklung neuer marktfähiger Produkte und Verfahren"/>
          <xsd:enumeration value="2 VwV IPV | übergreifend"/>
          <xsd:enumeration value="3 VwV RegioInn2030 | Innovationskapazitäten"/>
          <xsd:enumeration value="3 VwV RegioInn2030 | Regionale Innovations-systeme"/>
          <xsd:enumeration value="3 VwV RegioInn2030 | übergreifend"/>
          <xsd:enumeration value="4 VwV FEIH | Forschungsbauten an Universitäten"/>
          <xsd:enumeration value="4 VwV FEIH | Förderung von Forschungsgroßgeräten"/>
          <xsd:enumeration value="4 VwV FEIH | Regionale Innovationszentren an staatlichen Hochschulen für angewandte Wissenschaften"/>
          <xsd:enumeration value="4 VwV FEIH | PAN HAW BW"/>
          <xsd:enumeration value="4 VwV FEIH | Prototypenförderung"/>
          <xsd:enumeration value="4 VwV FEIH | übergreifend"/>
          <xsd:enumeration value="5 ELR | Innovationskapazitäten"/>
          <xsd:enumeration value="5 ELR | Komponenten der Wasserstoffwirtschaft"/>
          <xsd:enumeration value="5 ELR | Demonstrationsvorhaben innovativer nachhaltiger Bioökonomie (Landw.)"/>
          <xsd:enumeration value="5 ELR | übergreifend"/>
          <xsd:enumeration value="5 ELR | Spitze auf dem Land! Technologieführer für Baden-Württemberg"/>
          <xsd:enumeration value="6 HIP | Demonstrationsbauten in innovativer Holzbauweise"/>
          <xsd:enumeration value="6 HIP | Fachberatung und Innovationstransfer Bereich Holz"/>
          <xsd:enumeration value="6 HIP | Forschungs- und Entwicklungsvorhaben Bereich Holz  (öffentliche Einrichtungen)"/>
          <xsd:enumeration value="6 HIP | Forschungs- und Entwicklungsvorhaben Bereich Holz (Unternehmen)"/>
          <xsd:enumeration value="6 HIP | übergreifend"/>
          <xsd:enumeration value="7 VwV Bioökonomie | Bioraffinerien"/>
          <xsd:enumeration value="7 VwV Bioökonomie | übergreifend"/>
          <xsd:enumeration value="8 VwV Wasserstoff | Wasserstoff-Modellregionen"/>
          <xsd:enumeration value="8 VwV Wasserstoff | übergreifend"/>
          <xsd:enumeration value="9 VwV RE | &quot;KEFF + = Regionale Kompetenzstellen für Ressourceneffizienz &quot;"/>
          <xsd:enumeration value="9 VwV RE | Beratung"/>
          <xsd:enumeration value="9 VwV RE | übergreifend"/>
          <xsd:enumeration value="10 VwV XCUBIO und CCUBIO | Pilot-/Demonstrationslanlagen"/>
          <xsd:enumeration value="11 VwV InvestRE | Ressourceneffizienz in Unternehmen"/>
          <xsd:enumeration value="LV Hochbauten | Forschungsinfrastruktur"/>
          <xsd:enumeration value="LV Hochbauten | Innovationszentren"/>
          <xsd:enumeration value="LV Personal- und Sachmittel | ClusterAgentur Baden-Württemberg"/>
          <xsd:enumeration value="LV Personal- und Sachmittel | TH"/>
          <xsd:enumeration value="übergreifend | übergreifend"/>
        </xsd:restriction>
      </xsd:simpleType>
    </xsd:element>
    <xsd:element name="Verfahrensschritt" ma:index="7" ma:displayName="Verfahrensschritt" ma:default="10 Vorabverfahren" ma:format="Dropdown" ma:internalName="Verfahrensschritt">
      <xsd:simpleType>
        <xsd:restriction base="dms:Choice">
          <xsd:enumeration value="10 Vorabverfahren"/>
          <xsd:enumeration value="20 Information und Beratung"/>
          <xsd:enumeration value="30 Antragsstellung"/>
          <xsd:enumeration value="40 Projektauswahl"/>
          <xsd:enumeration value="50 Antragsbearbeitung"/>
          <xsd:enumeration value="60 Zwischen-/Verwendungsnachweis"/>
          <xsd:enumeration value="70 Zwischen- und Verwendungsnachweisprüfung"/>
          <xsd:enumeration value="80 Überprüfung der Dauerhaftigkeit"/>
          <xsd:enumeration value="übergreifend"/>
        </xsd:restriction>
      </xsd:simpleType>
    </xsd:element>
    <xsd:element name="Inhalt_x0020_des_x0020_Dokuments" ma:index="8" ma:displayName="Inhalt des Dokuments" ma:default="10 Vorabverfahren | Bewertungsraster" ma:format="Dropdown" ma:internalName="Inhalt_x0020_des_x0020_Dokuments">
      <xsd:simpleType>
        <xsd:restriction base="dms:Choice">
          <xsd:enumeration value="10 Vorabverfahren | Bewertungsraster"/>
          <xsd:enumeration value="10 Vorabverfahren | Schreiben"/>
          <xsd:enumeration value="10 Vorabverfahren | Vorhabensskizze"/>
          <xsd:enumeration value="10 Vorabverfahren | ZY_Schriftverkehr"/>
          <xsd:enumeration value="20 Information und Beratung | Information"/>
          <xsd:enumeration value="30 Antragsstellung | Antragsformular"/>
          <xsd:enumeration value="30 Antragsstellung | Arbeits- und Zeitplan"/>
          <xsd:enumeration value="30 Antragsstellung | Aufstellung über Kostenkategorien"/>
          <xsd:enumeration value="30 Antragsstellung | Betriebsgewinn"/>
          <xsd:enumeration value="30 Antragsstellung | Erklärung"/>
          <xsd:enumeration value="30 Antragsstellung | Wirtschaftsplan"/>
          <xsd:enumeration value="30 Antragsstellung | Zielbeitragsformular"/>
          <xsd:enumeration value="30 Antragsstellung | ZY_Schriftverkehr"/>
          <xsd:enumeration value="40 Projektauswahl | Bewertungsbogen"/>
          <xsd:enumeration value="40 Projektauswahl | Bewertungsunterlagen sonstige"/>
          <xsd:enumeration value="40 Projektauswahl | Projektauswahlschreiben"/>
          <xsd:enumeration value="40 Projektauswahl | ZY_Schriftverkehr"/>
          <xsd:enumeration value="50 Antragsbearbeitung | Antragsprüfvermerk I"/>
          <xsd:enumeration value="50 Antragsbearbeitung | Antragsprüfvermerk II"/>
          <xsd:enumeration value="50 Antragsbearbeitung | Beihilfeprüfvermerk"/>
          <xsd:enumeration value="50 Antragsbearbeitung | Bescheinigung"/>
          <xsd:enumeration value="50 Antragsbearbeitung | Deminimis-Bescheinigung"/>
          <xsd:enumeration value="50 Antragsbearbeitung | erstes Anschreiben"/>
          <xsd:enumeration value="50 Antragsbearbeitung | Formular Landesverfahren Soll"/>
          <xsd:enumeration value="50 Antragsbearbeitung | Unbedenklichkeitsbescheinigung"/>
          <xsd:enumeration value="50 Antragsbearbeitung | Personalaufwendungsübersicht"/>
          <xsd:enumeration value="50 Antragsbearbeitung | Übergabeschreiben"/>
          <xsd:enumeration value="50 Antragsbearbeitung | Zuwendungsbescheid, Änderungsbescheid"/>
          <xsd:enumeration value="50 Antragsbearbeitung | ZY_Schriftverkehr"/>
          <xsd:enumeration value="60 Zwischen-/Verwendungsnachweis | Abordnungs-/Aufgabenzuweisungsformular"/>
          <xsd:enumeration value="60 Zwischen-/Verwendungsnachweis | Auftragsübersicht"/>
          <xsd:enumeration value="60 Zwischen-/Verwendungsnachweis | Belegliste"/>
          <xsd:enumeration value="60 Zwischen-/Verwendungsnachweis | Personalaufwendungsübersicht je Mitarbeiter"/>
          <xsd:enumeration value="60 Zwischen-/Verwendungsnachweis | Vergabe-Checklisten (ab 18.04.2016)"/>
          <xsd:enumeration value="60 Zwischen-/Verwendungsnachweis | Vergabe-Checklisten (bis 18.04.2016)"/>
          <xsd:enumeration value="60 Zwischen-/Verwendungsnachweis | Verwendungsnachweis mit Auszahlungsantrag"/>
          <xsd:enumeration value="60 Zwischen-/Verwendungsnachweis | Zielbeitragsformular"/>
          <xsd:enumeration value="60 Zwischen-/Verwendungsnachweis | Zwischen-/Abschlussbericht"/>
          <xsd:enumeration value="60 Zwischen-/Verwendungsnachweis | Zwischennachweis mit Auszahlungsantrag"/>
          <xsd:enumeration value="60 Zwischen-/Verwendungsnachweis | ZY_Schriftverkehr"/>
          <xsd:enumeration value="70 Zwischen- und Verwendungsnachweisprüfung | Formular Landesverfahren Ist"/>
          <xsd:enumeration value="70 Zwischen- und Verwendungsnachweisprüfung | Prüfvermerk Vor-Ort-Überprüfung"/>
          <xsd:enumeration value="70 Zwischen- und Verwendungsnachweisprüfung | Zwischen- /Verwendungsnachweisprüfvermerk"/>
          <xsd:enumeration value="70 Zwischen- und Verwendungsnachweisprüfung | ZY_Schriftverkehr"/>
          <xsd:enumeration value="80 Überprüfung der Dauerhaftigkeit | Prüfvermerk Dauerhaftigkeit"/>
          <xsd:enumeration value="übergreifend"/>
        </xsd:restriction>
      </xsd:simpleType>
    </xsd:element>
    <xsd:element name="Bemerkung" ma:index="29" nillable="true" ma:displayName="Bemerkung" ma:internalName="Bemerkung">
      <xsd:simpleType>
        <xsd:restriction base="dms:Text">
          <xsd:maxLength value="255"/>
        </xsd:restriction>
      </xsd:simpleType>
    </xsd:element>
    <xsd:element name="Standort_x0020_ZuMa_x0020_oder_x0020_EFRE_x002d_Internetseite" ma:index="31" ma:displayName="Standort ZuMa, EFRE-Internet oder intern" ma:default="intern" ma:format="Dropdown" ma:internalName="Standort_x0020_ZuMa_x0020_oder_x0020_EFRE_x002d_Internetseite">
      <xsd:simpleType>
        <xsd:restriction base="dms:Choice">
          <xsd:enumeration value="ZuMa"/>
          <xsd:enumeration value="EFRE-Internetseite"/>
          <xsd:enumeration value="intern"/>
        </xsd:restriction>
      </xsd:simpleType>
    </xsd:element>
    <xsd:element name="zgSt" ma:index="32" ma:displayName="zgSt" ma:default="zgStL" ma:format="Dropdown" ma:internalName="zgSt">
      <xsd:simpleType>
        <xsd:restriction base="dms:Choice">
          <xsd:enumeration value="zgStL"/>
          <xsd:enumeration value="zgStW"/>
          <xsd:enumeration value="zgStMW"/>
          <xsd:enumeration value="zgStM45"/>
          <xsd:enumeration value="zgStU"/>
          <xsd:enumeration value="zgStV"/>
        </xsd:restriction>
      </xsd:simpleType>
    </xsd:element>
    <xsd:element name="Metadaten_x0020_ge_x00e4_ndert_x0020_von" ma:index="33" nillable="true" ma:displayName="Metadaten geändert von" ma:list="UserInfo" ma:SharePointGroup="0" ma:internalName="Metadaten_x0020_ge_x00e4_ndert_x0020_v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583da3-5591-4248-ab4a-2115bb7f9dc5" elementFormDefault="qualified">
    <xsd:import namespace="http://schemas.microsoft.com/office/2006/documentManagement/types"/>
    <xsd:import namespace="http://schemas.microsoft.com/office/infopath/2007/PartnerControls"/>
    <xsd:element name="Verantwortlicher" ma:index="12" nillable="true" ma:displayName="Verantwortlicher" ma:description="Bitte geben Sie den Verantwortlichen in der Form Domäne\ Benutzername (z.B. MLR\MuellerM) an." ma:list="UserInfo" ma:SharePointGroup="0" ma:internalName="Verantwortliche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add35d-c6e0-4489-8974-a92c8b04369d" elementFormDefault="qualified">
    <xsd:import namespace="http://schemas.microsoft.com/office/2006/documentManagement/types"/>
    <xsd:import namespace="http://schemas.microsoft.com/office/infopath/2007/PartnerControls"/>
    <xsd:element name="_dlc_DocId" ma:index="17" nillable="true" ma:displayName="Wert der Dokument-ID" ma:description="Der Wert der diesem Element zugewiesenen Dokument-ID." ma:internalName="_dlc_DocId" ma:readOnly="true">
      <xsd:simpleType>
        <xsd:restriction base="dms:Text"/>
      </xsd:simpleType>
    </xsd:element>
    <xsd:element name="_dlc_DocIdUrl" ma:index="18"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SharedWithUsers" ma:index="20"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2" nillable="true" ma:displayName="Taxonomy Catch All Column" ma:hidden="true" ma:list="{6d411dd9-b4fc-4e41-ab79-3eb1a609d8ba}" ma:internalName="TaxCatchAll" ma:showField="CatchAllData" ma:web="85add35d-c6e0-4489-8974-a92c8b0436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58D745C-F0DC-4462-95CA-86DD86C13531}">
  <ds:schemaRefs>
    <ds:schemaRef ds:uri="http://schemas.microsoft.com/sharepoint/v3/contenttype/forms"/>
  </ds:schemaRefs>
</ds:datastoreItem>
</file>

<file path=customXml/itemProps2.xml><?xml version="1.0" encoding="utf-8"?>
<ds:datastoreItem xmlns:ds="http://schemas.openxmlformats.org/officeDocument/2006/customXml" ds:itemID="{13CEA76C-20B3-4EEF-BBF1-18B9DFC04505}">
  <ds:schemaRefs>
    <ds:schemaRef ds:uri="http://purl.org/dc/terms/"/>
    <ds:schemaRef ds:uri="http://schemas.microsoft.com/office/2006/documentManagement/types"/>
    <ds:schemaRef ds:uri="http://schemas.openxmlformats.org/package/2006/metadata/core-properties"/>
    <ds:schemaRef ds:uri="f0a6c3f4-25a7-4ed4-8aeb-4a0769efc5e6"/>
    <ds:schemaRef ds:uri="http://purl.org/dc/elements/1.1/"/>
    <ds:schemaRef ds:uri="http://schemas.microsoft.com/office/infopath/2007/PartnerControls"/>
    <ds:schemaRef ds:uri="85add35d-c6e0-4489-8974-a92c8b04369d"/>
    <ds:schemaRef ds:uri="ba583da3-5591-4248-ab4a-2115bb7f9dc5"/>
    <ds:schemaRef ds:uri="4cca0dfe-6cf5-4daf-a408-515587581398"/>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430C873-7522-4F36-B4FE-6E1B2205CA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6c3f4-25a7-4ed4-8aeb-4a0769efc5e6"/>
    <ds:schemaRef ds:uri="4cca0dfe-6cf5-4daf-a408-515587581398"/>
    <ds:schemaRef ds:uri="ba583da3-5591-4248-ab4a-2115bb7f9dc5"/>
    <ds:schemaRef ds:uri="85add35d-c6e0-4489-8974-a92c8b0436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E00680B-03A7-4017-8524-3DD5EA5C284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7</vt:i4>
      </vt:variant>
      <vt:variant>
        <vt:lpstr>Benannte Bereiche</vt:lpstr>
      </vt:variant>
      <vt:variant>
        <vt:i4>7</vt:i4>
      </vt:variant>
    </vt:vector>
  </HeadingPairs>
  <TitlesOfParts>
    <vt:vector size="14" baseType="lpstr">
      <vt:lpstr>Erläuterungen</vt:lpstr>
      <vt:lpstr>Übersicht</vt:lpstr>
      <vt:lpstr>Sachaufwendungen</vt:lpstr>
      <vt:lpstr>Investitionen</vt:lpstr>
      <vt:lpstr>Baukosten</vt:lpstr>
      <vt:lpstr>Grunderwerb</vt:lpstr>
      <vt:lpstr>Sonstige</vt:lpstr>
      <vt:lpstr>Baukosten!Druckbereich</vt:lpstr>
      <vt:lpstr>Erläuterungen!Druckbereich</vt:lpstr>
      <vt:lpstr>Grunderwerb!Druckbereich</vt:lpstr>
      <vt:lpstr>Investitionen!Druckbereich</vt:lpstr>
      <vt:lpstr>Sachaufwendungen!Druckbereich</vt:lpstr>
      <vt:lpstr>Sonstige!Druckbereich</vt:lpstr>
      <vt:lpstr>Übersicht!Druckbereich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2021-03-15T14:06:38Z</cp:lastPrinted>
  <dcterms:created xsi:type="dcterms:W3CDTF">2013-12-02T10:43:42Z</dcterms:created>
  <dcterms:modified xsi:type="dcterms:W3CDTF">2025-09-29T08:46:35Z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0x010100DD9ADAD1A66709419E9090A67495DE70</vt:lpwstr>
  </property>
  <property fmtid="{D5CDD505-2E9C-101B-9397-08002B2CF9AE}" pid="3" name="Zuständige Stelle">
    <vt:lpwstr>97;#L-Bank|797a7e68-1012-466c-aa94-93633dbb52de</vt:lpwstr>
  </property>
  <property fmtid="{D5CDD505-2E9C-101B-9397-08002B2CF9AE}" pid="4" name="Projekt">
    <vt:lpwstr>13;#EFRE|1d0bbcf1-cf53-47bd-9f08-30acb2c3f620</vt:lpwstr>
  </property>
  <property fmtid="{D5CDD505-2E9C-101B-9397-08002B2CF9AE}" pid="5" name="_dlc_DocIdItemGuid">
    <vt:lpwstr>7918cb1b-88ea-4fdc-9122-bda8486dbe65</vt:lpwstr>
  </property>
  <property fmtid="{D5CDD505-2E9C-101B-9397-08002B2CF9AE}" pid="6" name="FileID">
    <vt:lpwstr>000000000039eacbd41d8cd98f00b204e9800998ecf8427e31be0be0f1616131ff38450d8b0f7e806da2adce13adfe185974b7a25ccd3faa</vt:lpwstr>
  </property>
</Properties>
</file>