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DieseArbeitsmappe" defaultThemeVersion="124226"/>
  <bookViews>
    <workbookView xWindow="0" yWindow="0" windowWidth="28800" windowHeight="11700" tabRatio="877"/>
  </bookViews>
  <sheets>
    <sheet name="Erläuterungen" sheetId="29" r:id="rId1"/>
    <sheet name="Übersicht" sheetId="8" r:id="rId2"/>
    <sheet name="Sachaufwendungen" sheetId="7" r:id="rId3"/>
    <sheet name="Investitionen" sheetId="30" r:id="rId4"/>
    <sheet name="Abschreibungen" sheetId="38" r:id="rId5"/>
    <sheet name="Personalaufwendungen" sheetId="39" r:id="rId6"/>
    <sheet name="Sonstige" sheetId="24" r:id="rId7"/>
    <sheet name="Grenzen" sheetId="21" r:id="rId8"/>
  </sheets>
  <externalReferences>
    <externalReference r:id="rId9"/>
    <externalReference r:id="rId10"/>
  </externalReferences>
  <definedNames>
    <definedName name="Auswahl">[1]Tabelle1!$A$1:$A$2</definedName>
    <definedName name="_xlnm.Print_Area" localSheetId="0">Erläuterungen!$A$2:$I$42</definedName>
    <definedName name="_xlnm.Print_Area" localSheetId="3">Investitionen!$A$1:$C$34</definedName>
    <definedName name="_xlnm.Print_Area" localSheetId="2">Sachaufwendungen!$A$1:$C$34</definedName>
    <definedName name="_xlnm.Print_Area" localSheetId="6">Sonstige!$A$1:$B$34</definedName>
    <definedName name="_xlnm.Print_Area" localSheetId="1">Übersicht!$A$1:$E$22</definedName>
    <definedName name="ja" localSheetId="3">#REF!</definedName>
    <definedName name="ja" localSheetId="5">#REF!</definedName>
    <definedName name="ja">Grenzen!$A$11:$A$11</definedName>
    <definedName name="KMU">[2]Tabelle2!$A$1:$A$2</definedName>
    <definedName name="MWST" localSheetId="4">#REF!</definedName>
    <definedName name="MWST" localSheetId="0">#REF!</definedName>
    <definedName name="MWST" localSheetId="3">#REF!</definedName>
    <definedName name="MWST" localSheetId="5">#REF!</definedName>
    <definedName name="MWST">#REF!</definedName>
    <definedName name="Verwaltungsvorschrift" localSheetId="4">#REF!</definedName>
    <definedName name="Verwaltungsvorschrift" localSheetId="0">#REF!</definedName>
    <definedName name="Verwaltungsvorschrift" localSheetId="3">#REF!</definedName>
    <definedName name="Verwaltungsvorschrift" localSheetId="5">#REF!</definedName>
    <definedName name="Verwaltungsvorschrift">#REF!</definedName>
  </definedNames>
  <calcPr calcId="162913"/>
</workbook>
</file>

<file path=xl/calcChain.xml><?xml version="1.0" encoding="utf-8"?>
<calcChain xmlns="http://schemas.openxmlformats.org/spreadsheetml/2006/main">
  <c r="J11" i="39" l="1"/>
  <c r="I11" i="39"/>
  <c r="K11" i="39" s="1"/>
  <c r="A5" i="39" l="1"/>
  <c r="A3" i="39"/>
  <c r="J25" i="39" l="1"/>
  <c r="I25" i="39"/>
  <c r="J24" i="39"/>
  <c r="I24" i="39"/>
  <c r="J23" i="39"/>
  <c r="I23" i="39"/>
  <c r="K23" i="39" s="1"/>
  <c r="J22" i="39"/>
  <c r="I22" i="39"/>
  <c r="J21" i="39"/>
  <c r="I21" i="39"/>
  <c r="J20" i="39"/>
  <c r="I20" i="39"/>
  <c r="J19" i="39"/>
  <c r="I19" i="39"/>
  <c r="J18" i="39"/>
  <c r="I18" i="39"/>
  <c r="J17" i="39"/>
  <c r="I17" i="39"/>
  <c r="K17" i="39" s="1"/>
  <c r="J16" i="39"/>
  <c r="I16" i="39"/>
  <c r="J15" i="39"/>
  <c r="I15" i="39"/>
  <c r="K15" i="39" s="1"/>
  <c r="J14" i="39"/>
  <c r="I14" i="39"/>
  <c r="J13" i="39"/>
  <c r="I13" i="39"/>
  <c r="J12" i="39"/>
  <c r="I12" i="39"/>
  <c r="K12" i="39" l="1"/>
  <c r="K21" i="39"/>
  <c r="K19" i="39"/>
  <c r="J26" i="39"/>
  <c r="J28" i="39" s="1"/>
  <c r="E15" i="8" s="1"/>
  <c r="K18" i="39"/>
  <c r="K22" i="39"/>
  <c r="I26" i="39"/>
  <c r="D14" i="8" s="1"/>
  <c r="K24" i="39"/>
  <c r="K14" i="39"/>
  <c r="K16" i="39"/>
  <c r="K25" i="39"/>
  <c r="K13" i="39"/>
  <c r="K20" i="39"/>
  <c r="E14" i="8" l="1"/>
  <c r="D15" i="8"/>
  <c r="K26" i="39"/>
  <c r="F11" i="38"/>
  <c r="A5" i="38"/>
  <c r="A3" i="38"/>
  <c r="I33" i="38"/>
  <c r="F33" i="38"/>
  <c r="I32" i="38"/>
  <c r="F32" i="38"/>
  <c r="I31" i="38"/>
  <c r="F31" i="38"/>
  <c r="I30" i="38"/>
  <c r="F30" i="38"/>
  <c r="I29" i="38"/>
  <c r="F29" i="38"/>
  <c r="I28" i="38"/>
  <c r="F28" i="38"/>
  <c r="I27" i="38"/>
  <c r="F27" i="38"/>
  <c r="I26" i="38"/>
  <c r="F26" i="38"/>
  <c r="I25" i="38"/>
  <c r="F25" i="38"/>
  <c r="I24" i="38"/>
  <c r="F24" i="38"/>
  <c r="I23" i="38"/>
  <c r="F23" i="38"/>
  <c r="I22" i="38"/>
  <c r="F22" i="38"/>
  <c r="I21" i="38"/>
  <c r="F21" i="38"/>
  <c r="I20" i="38"/>
  <c r="F20" i="38"/>
  <c r="I19" i="38"/>
  <c r="F19" i="38"/>
  <c r="I18" i="38"/>
  <c r="F18" i="38"/>
  <c r="I17" i="38"/>
  <c r="F17" i="38"/>
  <c r="I16" i="38"/>
  <c r="F16" i="38"/>
  <c r="I15" i="38"/>
  <c r="F15" i="38"/>
  <c r="I14" i="38"/>
  <c r="F14" i="38"/>
  <c r="I13" i="38"/>
  <c r="F13" i="38"/>
  <c r="I12" i="38"/>
  <c r="F12" i="38"/>
  <c r="I11" i="38"/>
  <c r="I34" i="38" l="1"/>
  <c r="E13" i="8" l="1"/>
  <c r="D13" i="8"/>
  <c r="A5" i="8"/>
  <c r="A3" i="8"/>
  <c r="A5" i="30" l="1"/>
  <c r="A3" i="30"/>
  <c r="B34" i="30"/>
  <c r="D12" i="8" s="1"/>
  <c r="C34" i="30"/>
  <c r="E12" i="8" s="1"/>
  <c r="A5" i="24" l="1"/>
  <c r="A3" i="24"/>
  <c r="A5" i="7"/>
  <c r="A3" i="7"/>
  <c r="C34" i="7" l="1"/>
  <c r="E11" i="8" s="1"/>
  <c r="B34" i="7"/>
  <c r="D11" i="8" s="1"/>
  <c r="B34" i="24"/>
  <c r="D16" i="8" s="1"/>
  <c r="D17" i="8" l="1"/>
  <c r="E17" i="8"/>
</calcChain>
</file>

<file path=xl/sharedStrings.xml><?xml version="1.0" encoding="utf-8"?>
<sst xmlns="http://schemas.openxmlformats.org/spreadsheetml/2006/main" count="137" uniqueCount="81">
  <si>
    <t>Projektname</t>
  </si>
  <si>
    <t>Sachaufwendungen</t>
  </si>
  <si>
    <t>Summe</t>
  </si>
  <si>
    <t>Gesamtaufwendungen</t>
  </si>
  <si>
    <t>Berechnung</t>
  </si>
  <si>
    <t>Ich/wir bestätigen, dass soweit die Möglichkeit zum Vorsteuerabzug nach § 15 Umsatzsteuergesetz besteht, nur die Nettoaufwendungen angegeben wurden.</t>
  </si>
  <si>
    <t>Eingabe</t>
  </si>
  <si>
    <t>Beschreibung</t>
  </si>
  <si>
    <t>Art der Aufwendungen</t>
  </si>
  <si>
    <t>Personalaufwendungen</t>
  </si>
  <si>
    <t>lfd. Nr.</t>
  </si>
  <si>
    <t>Name, Vorname</t>
  </si>
  <si>
    <t>Beschäftigungs-umfang gesamt
(in %)</t>
  </si>
  <si>
    <t>Funktion / Aufgabe im Projekt</t>
  </si>
  <si>
    <t>Beschäftigungs-umfang im Projekt
(in %)</t>
  </si>
  <si>
    <t>Dauer im Projekt
(in Monaten)</t>
  </si>
  <si>
    <t>Gemeinkostenpauschale</t>
  </si>
  <si>
    <t>Gesamt</t>
  </si>
  <si>
    <t>Zuwendungsfähig</t>
  </si>
  <si>
    <t>Jahr</t>
  </si>
  <si>
    <t>Detaillierte Aufstellung der Aufwendungen</t>
  </si>
  <si>
    <t>Wichtige Erläuterungen</t>
  </si>
  <si>
    <t>Definition</t>
  </si>
  <si>
    <t>Voraussetzungen</t>
  </si>
  <si>
    <t>Zuwendungsfähige Ausgaben</t>
  </si>
  <si>
    <t xml:space="preserve">Dem Personal werden die Aufgaben schriftlich zugewiesen oder das Personal wird eigens für diese Aufgabe eingestellt.
Die Abordnung oder die schriftliche Zuweisung der Aufgaben bzw. die Stellenbeschreibung muss eine detaillierte Beschreibung der Projekttätigkeiten und den dafür vorgesehenen Beschäftigungs- bzw. Zeitumfang enthalten. Die Tätigkeiten und (bei anteilig im Projekt Beschäftigten) der Zeitaufwand sind schriftlich zu dokumentieren und für die Abrechnung vorzulegen.
</t>
  </si>
  <si>
    <t>Sonstige nicht zuwendungsfähige Aufwendungen</t>
  </si>
  <si>
    <t xml:space="preserve">Anlage zum Antrag vom </t>
  </si>
  <si>
    <t></t>
  </si>
  <si>
    <t>Umsatzsteuerbeträge, soweit Vorsteuerabzugsberechtigung für das Vorhaben nach § 15 UStG besteht oder erworben wird</t>
  </si>
  <si>
    <t>Beiträge zu nicht gesetzlich vorgeschriebenen Versicherungen</t>
  </si>
  <si>
    <t>Zuführungen an Rücklagen</t>
  </si>
  <si>
    <t>nicht-kassenwirksame Aufwendungen und Kosten (Bildung von Rückstellungen, kalkulatorische Zinsen etc.)</t>
  </si>
  <si>
    <t>Schuldzinsen</t>
  </si>
  <si>
    <t>Sicherheitsleistungen</t>
  </si>
  <si>
    <t>nicht zuwendungsfähige Aufwendungen</t>
  </si>
  <si>
    <t>Allgemeine Hinweise</t>
  </si>
  <si>
    <t>Dieser Vordruck ist als Anlage zum Antrag zu verwenden.</t>
  </si>
  <si>
    <t>Aufstellung Gesamtaufwendungen</t>
  </si>
  <si>
    <t xml:space="preserve">Investitionen </t>
  </si>
  <si>
    <t>Das Tabellenblatt "Übersicht" wird automatisch durch das Ausfüllen der folgenden Tabellenblättern befüllt. Die Beträge aus der Übersicht sind in das Antragsformular zu übertragen.</t>
  </si>
  <si>
    <t>Folgende Aufwendungen sind generell nicht zuwendungsfähig, unbeschadet weiterer Ausschlüsse in der jeweiligen Verwaltungsvorschrift:</t>
  </si>
  <si>
    <t>max. Stunden pro Jahr</t>
  </si>
  <si>
    <t xml:space="preserve">Die Gemeinkostenpauschale umfasst indirekte Aufwendungen, die im direkten Zusammenhang mit dem im Projekt beschäftigten Personal stehen wie Büromiete, Strom, Wasser, Reinigung, IT-Wartung, Telefon / Internet (laufende Kosten), Büroverbrauchsmaterial, Visitenkarten, Steuerbüro- / Lohnabrechnungskosten, gesetzliche Unfallversicherung, Arbeitskleidung. Eine Einzelabrechnung dieser Aufwendungen als Sachaufwendungen ist nicht möglich.
</t>
  </si>
  <si>
    <t>Gruppe 1</t>
  </si>
  <si>
    <t>Gruppe 2</t>
  </si>
  <si>
    <t>E13 bis E14 TV-L für den höheren Dienst / wissenschaftlicher Bereich / Projektleitung / Technologietransfer (Effizienzmoderator/in, Technologietransfermanager/in)</t>
  </si>
  <si>
    <t>E9 bis E11 TV-L für den gehobenen Dienst / technischer Bereich / Assistenz</t>
  </si>
  <si>
    <t>Abschreibungen</t>
  </si>
  <si>
    <t>Investitionen</t>
  </si>
  <si>
    <t>abzuschreibender Gegenstand</t>
  </si>
  <si>
    <t>Anschaffungswert</t>
  </si>
  <si>
    <t>Datum Anschaffung</t>
  </si>
  <si>
    <r>
      <t xml:space="preserve">Abschreibungsdauer gesamt </t>
    </r>
    <r>
      <rPr>
        <sz val="10"/>
        <rFont val="Arial"/>
        <family val="2"/>
      </rPr>
      <t>(in Monaten)</t>
    </r>
  </si>
  <si>
    <r>
      <t xml:space="preserve">Abschreibungsdauer rest </t>
    </r>
    <r>
      <rPr>
        <sz val="10"/>
        <rFont val="Arial"/>
        <family val="2"/>
      </rPr>
      <t>(in Monaten)</t>
    </r>
  </si>
  <si>
    <t>jährl. Abschreibungs- betrag</t>
  </si>
  <si>
    <t>Nutzungsdauer im Projekt in Monaten</t>
  </si>
  <si>
    <t>Zurodnung zum Projekt in %</t>
  </si>
  <si>
    <t>zuwendungsfähiger Abschreibungsbetrag</t>
  </si>
  <si>
    <t>Damit Abschreibungskosten als zuwendungsfähig anerkannt werden können, müssen folgende Voraussetzungen erfüllt sein:</t>
  </si>
  <si>
    <t>- Die Abschreibungskosten sind gemäß Verwaltungsvorschrift zuwendungsfähig.</t>
  </si>
  <si>
    <t>- Die Abschreibungskosten beziehen sich ausschließlich auf den Bewilligungszeitraum.</t>
  </si>
  <si>
    <t xml:space="preserve">- Zum Erwerb der abgeschriebenen Aktiva wurden keine öffentlichen Zuschüsse herangezogen. </t>
  </si>
  <si>
    <t>- Der Betrag der Kosten kann durch Belege, die gleichwertig zu Rechnungen sind, nachgewiesen werden.</t>
  </si>
  <si>
    <t>wöchentl. Arbeitszeit</t>
  </si>
  <si>
    <t>jährliche Personal-aufwendungen</t>
  </si>
  <si>
    <t>gesamt</t>
  </si>
  <si>
    <t>zuwendungs-fähig</t>
  </si>
  <si>
    <t>nicht zuwendungs-fähig</t>
  </si>
  <si>
    <t xml:space="preserve">Personalaufwendungen bestehen aus den Entgelten bzw. Bezügen, den Sozialversicherungsbeiträgen (einschl. Arbeitgeberanteil) sowie ggf. weiteren Bestandteilen und werden brutto angesetzt. Jahressonderzahlungen können, soweit sie projektunabhängig sind, anteilig entsprechend dem Umfang der Beschäftigung im Projekt anerkannt werden. Soweit sie projektabhängig gezahlt werden, können sie insoweit anerkannt werden, als sie auf die Beschäftigung in dem geförderten Vorhaben entfallen.
</t>
  </si>
  <si>
    <t>Nicht zuwendungsfähige Ausgaben</t>
  </si>
  <si>
    <t xml:space="preserve">Bei Beamten sind Leistungen durch die Beihilfe nicht zuwendungsfähig.
</t>
  </si>
  <si>
    <t>Antragsteller/in</t>
  </si>
  <si>
    <t>Personalaufwendungen sind Aufwendungen, die für eigenes Personal anfallen. Eigenes Personal bedeutet, dass es bei Antragsteller/in / Zuwendungsempfänger/in angestellt ist und von diesem nachweislich bezahlt wird.</t>
  </si>
  <si>
    <t>Sachkosten bezeichnen die während der Leistungserstellung entstehenden zuwendungsfähigen Ausgaben beispielsweise für Mieten, Verbrauchsmaterialien, Dienstleistungen Dritter u.a.m.</t>
  </si>
  <si>
    <r>
      <rPr>
        <b/>
        <sz val="11"/>
        <rFont val="Arial"/>
        <family val="2"/>
      </rPr>
      <t>Sachinvestitionen:</t>
    </r>
    <r>
      <rPr>
        <sz val="11"/>
        <rFont val="Arial"/>
        <family val="2"/>
      </rPr>
      <t xml:space="preserve"> Investitionen insbesondere in technische Anlagen, Maschinen und Geräte, Bauwerke, Gebäude (einschließlich Kunst am Bau), Grundstücke und grundstücksgleiche Rechte.</t>
    </r>
    <r>
      <rPr>
        <b/>
        <sz val="11"/>
        <rFont val="Arial"/>
        <family val="2"/>
      </rPr>
      <t xml:space="preserve">
Immaterielle Investitionen:</t>
    </r>
    <r>
      <rPr>
        <sz val="11"/>
        <rFont val="Arial"/>
        <family val="2"/>
      </rPr>
      <t xml:space="preserve"> Investitionen insbesondere in Konzessionen, Lizenzen, Marken, Patente, Schutzrechte; generell käuflich erworbenes Wissen aus Forschung und Entwicklung.</t>
    </r>
  </si>
  <si>
    <t>EFRE 2021 -2027 VwV Holzinnovativprogramm</t>
  </si>
  <si>
    <t>hier: Innovationstransfer</t>
  </si>
  <si>
    <t>Abschreibungskosten in Investitionen</t>
  </si>
  <si>
    <t>Das Formular ist zusammen mit den Antragsunterlagen digital bei der L-Bank einzureichen.</t>
  </si>
  <si>
    <r>
      <t xml:space="preserve">Rechtsberatungskosten </t>
    </r>
    <r>
      <rPr>
        <sz val="11"/>
        <color theme="1"/>
        <rFont val="Arial"/>
        <family val="2"/>
      </rPr>
      <t>für die Vertretung in Gerichts- oder Verwaltungsverfahren</t>
    </r>
    <r>
      <rPr>
        <sz val="11"/>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</si>
</sst>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dd/mm/yy;@"/>
  </numFmts>
  <fonts count="23">
    <font>
      <sz val="10"/>
      <name val="Arial"/>
    </font>
    <font>
      <b/>
      <sz val="14"/>
      <name val="Arial"/>
      <family val="2"/>
    </font>
    <font>
      <b/>
      <sz val="10"/>
      <name val="Arial"/>
      <family val="2"/>
    </font>
    <font>
      <sz val="8"/>
      <name val="Arial"/>
      <family val="2"/>
    </font>
    <font>
      <sz val="10"/>
      <name val="Arial"/>
      <family val="2"/>
    </font>
    <font>
      <sz val="8"/>
      <name val="Arial"/>
      <family val="2"/>
    </font>
    <font>
      <sz val="11"/>
      <color indexed="8"/>
      <name val="Calibri"/>
      <family val="2"/>
    </font>
    <font>
      <b/>
      <sz val="18"/>
      <name val="Arial"/>
      <family val="2"/>
    </font>
    <font>
      <sz val="11"/>
      <name val="Arial"/>
      <family val="2"/>
    </font>
    <font>
      <sz val="8"/>
      <color indexed="8"/>
      <name val="Arial"/>
      <family val="2"/>
    </font>
    <font>
      <sz val="11"/>
      <color indexed="8"/>
      <name val="Arial"/>
      <family val="2"/>
    </font>
    <font>
      <b/>
      <sz val="18"/>
      <color theme="3" tint="0.39997558519241921"/>
      <name val="Arial"/>
      <family val="2"/>
    </font>
    <font>
      <b/>
      <sz val="12"/>
      <name val="Arial"/>
      <family val="2"/>
    </font>
    <font>
      <b/>
      <sz val="11"/>
      <name val="Arial"/>
      <family val="2"/>
    </font>
    <font>
      <b/>
      <sz val="10"/>
      <color theme="3"/>
      <name val="Arial"/>
      <family val="2"/>
    </font>
    <font>
      <b/>
      <sz val="11"/>
      <color theme="3"/>
      <name val="Calibri"/>
      <family val="2"/>
      <scheme val="minor"/>
    </font>
    <font>
      <sz val="11"/>
      <name val="Wingdings"/>
      <charset val="2"/>
    </font>
    <font>
      <sz val="11"/>
      <color rgb="FFFF0000"/>
      <name val="Arial"/>
      <family val="2"/>
    </font>
    <font>
      <sz val="10"/>
      <color rgb="FF00B050"/>
      <name val="Arial"/>
      <family val="2"/>
    </font>
    <font>
      <strike/>
      <sz val="11"/>
      <color rgb="FFFF0000"/>
      <name val="Arial"/>
      <family val="2"/>
    </font>
    <font>
      <sz val="11"/>
      <color theme="1"/>
      <name val="Arial"/>
      <family val="2"/>
    </font>
    <font>
      <strike/>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theme="4" tint="0.3999755851924192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5">
    <xf numFmtId="0" fontId="0" fillId="0" borderId="0"/>
    <xf numFmtId="0" fontId="6" fillId="0" borderId="0"/>
    <xf numFmtId="0" fontId="4" fillId="0" borderId="0"/>
    <xf numFmtId="0" fontId="15" fillId="0" borderId="19" applyNumberFormat="0" applyFill="0" applyAlignment="0" applyProtection="0"/>
    <xf numFmtId="0" fontId="4" fillId="0" borderId="0"/>
  </cellStyleXfs>
  <cellXfs count="232">
    <xf numFmtId="0" fontId="0" fillId="0" borderId="0" xfId="0"/>
    <xf numFmtId="0" fontId="1" fillId="3" borderId="0" xfId="0" applyFont="1" applyFill="1"/>
    <xf numFmtId="0" fontId="0" fillId="3" borderId="0" xfId="0" applyFill="1"/>
    <xf numFmtId="0" fontId="0" fillId="3" borderId="0" xfId="0" applyFill="1" applyBorder="1"/>
    <xf numFmtId="0" fontId="5" fillId="3" borderId="0" xfId="0" applyFont="1" applyFill="1"/>
    <xf numFmtId="0" fontId="7" fillId="3" borderId="0" xfId="0" applyFont="1" applyFill="1"/>
    <xf numFmtId="0" fontId="8" fillId="3" borderId="0" xfId="0" applyFont="1" applyFill="1"/>
    <xf numFmtId="0" fontId="3" fillId="3" borderId="0" xfId="0" applyFont="1" applyFill="1"/>
    <xf numFmtId="0" fontId="8" fillId="3" borderId="0" xfId="0" applyFont="1" applyFill="1" applyAlignment="1">
      <alignment wrapText="1"/>
    </xf>
    <xf numFmtId="0" fontId="3" fillId="3" borderId="0" xfId="0" applyFont="1" applyFill="1" applyAlignment="1">
      <alignment wrapText="1"/>
    </xf>
    <xf numFmtId="164" fontId="8" fillId="3" borderId="1" xfId="0" applyNumberFormat="1" applyFont="1" applyFill="1" applyBorder="1" applyAlignment="1">
      <alignment horizontal="right"/>
    </xf>
    <xf numFmtId="0" fontId="0" fillId="3" borderId="0" xfId="0" applyFill="1" applyProtection="1"/>
    <xf numFmtId="0" fontId="0" fillId="3" borderId="0" xfId="0" applyFill="1" applyAlignment="1">
      <alignment vertical="center"/>
    </xf>
    <xf numFmtId="164" fontId="2" fillId="3" borderId="5" xfId="0" applyNumberFormat="1" applyFont="1" applyFill="1" applyBorder="1" applyAlignment="1">
      <alignment vertical="center"/>
    </xf>
    <xf numFmtId="164" fontId="2" fillId="3" borderId="1" xfId="0" applyNumberFormat="1" applyFont="1" applyFill="1" applyBorder="1" applyAlignment="1">
      <alignment vertical="center"/>
    </xf>
    <xf numFmtId="0" fontId="3" fillId="4" borderId="1" xfId="0" applyFont="1" applyFill="1" applyBorder="1" applyAlignment="1">
      <alignment horizontal="center"/>
    </xf>
    <xf numFmtId="0" fontId="2" fillId="4" borderId="1" xfId="0" applyFont="1" applyFill="1" applyBorder="1" applyAlignment="1">
      <alignment horizontal="center" vertical="center"/>
    </xf>
    <xf numFmtId="0" fontId="3" fillId="4" borderId="5" xfId="0" applyFont="1" applyFill="1" applyBorder="1" applyAlignment="1">
      <alignment horizontal="center"/>
    </xf>
    <xf numFmtId="0" fontId="2" fillId="4" borderId="5" xfId="0" applyFont="1" applyFill="1" applyBorder="1" applyAlignment="1">
      <alignment horizontal="center" vertical="center"/>
    </xf>
    <xf numFmtId="0" fontId="5" fillId="4" borderId="5" xfId="0" applyFont="1" applyFill="1" applyBorder="1" applyAlignment="1">
      <alignment horizontal="center"/>
    </xf>
    <xf numFmtId="0" fontId="5" fillId="4" borderId="1" xfId="0" applyFont="1" applyFill="1" applyBorder="1" applyAlignment="1">
      <alignment horizontal="center"/>
    </xf>
    <xf numFmtId="0" fontId="9" fillId="4" borderId="1" xfId="1" applyFont="1" applyFill="1" applyBorder="1" applyAlignment="1">
      <alignment horizontal="center"/>
    </xf>
    <xf numFmtId="0" fontId="10" fillId="4" borderId="1" xfId="1" applyFont="1" applyFill="1" applyBorder="1" applyAlignment="1">
      <alignment horizontal="center" vertical="top" wrapText="1"/>
    </xf>
    <xf numFmtId="49" fontId="9" fillId="4" borderId="1" xfId="1" applyNumberFormat="1" applyFont="1" applyFill="1" applyBorder="1" applyAlignment="1">
      <alignment horizontal="center" vertical="top" wrapText="1"/>
    </xf>
    <xf numFmtId="0" fontId="4" fillId="3" borderId="0" xfId="0" applyFont="1" applyFill="1"/>
    <xf numFmtId="0" fontId="0" fillId="5" borderId="0" xfId="0" applyFill="1"/>
    <xf numFmtId="0" fontId="0" fillId="6" borderId="12" xfId="0" applyFill="1" applyBorder="1"/>
    <xf numFmtId="0" fontId="0" fillId="6" borderId="13" xfId="0" applyFill="1" applyBorder="1"/>
    <xf numFmtId="0" fontId="0" fillId="6" borderId="14" xfId="0" applyFill="1" applyBorder="1"/>
    <xf numFmtId="0" fontId="12" fillId="6" borderId="15" xfId="0" applyFont="1" applyFill="1" applyBorder="1"/>
    <xf numFmtId="0" fontId="0" fillId="6" borderId="0" xfId="0" applyFill="1" applyBorder="1"/>
    <xf numFmtId="0" fontId="0" fillId="6" borderId="16" xfId="0" applyFill="1" applyBorder="1"/>
    <xf numFmtId="0" fontId="0" fillId="6" borderId="17" xfId="0" applyFill="1" applyBorder="1"/>
    <xf numFmtId="0" fontId="0" fillId="6" borderId="10" xfId="0" applyFill="1" applyBorder="1"/>
    <xf numFmtId="0" fontId="0" fillId="6" borderId="18" xfId="0" applyFill="1" applyBorder="1"/>
    <xf numFmtId="0" fontId="8" fillId="3" borderId="0" xfId="0" applyFont="1" applyFill="1" applyBorder="1"/>
    <xf numFmtId="0" fontId="13" fillId="6" borderId="15" xfId="0" applyFont="1" applyFill="1" applyBorder="1"/>
    <xf numFmtId="164" fontId="4" fillId="3" borderId="5" xfId="0" applyNumberFormat="1" applyFont="1" applyFill="1" applyBorder="1" applyAlignment="1">
      <alignment horizontal="right" vertical="center"/>
    </xf>
    <xf numFmtId="0" fontId="5" fillId="4" borderId="5" xfId="0" applyFont="1" applyFill="1" applyBorder="1" applyAlignment="1">
      <alignment horizontal="center"/>
    </xf>
    <xf numFmtId="0" fontId="3" fillId="4" borderId="5" xfId="0" applyFont="1" applyFill="1" applyBorder="1" applyAlignment="1">
      <alignment horizontal="center"/>
    </xf>
    <xf numFmtId="0" fontId="2" fillId="4" borderId="5" xfId="0" applyFont="1" applyFill="1" applyBorder="1" applyAlignment="1">
      <alignment horizontal="center" vertical="center"/>
    </xf>
    <xf numFmtId="164" fontId="4" fillId="3" borderId="5" xfId="0" applyNumberFormat="1" applyFont="1" applyFill="1" applyBorder="1" applyAlignment="1">
      <alignment vertical="center"/>
    </xf>
    <xf numFmtId="164" fontId="4" fillId="3" borderId="1" xfId="0" applyNumberFormat="1" applyFont="1" applyFill="1" applyBorder="1" applyAlignment="1">
      <alignment vertical="center"/>
    </xf>
    <xf numFmtId="0" fontId="0" fillId="3" borderId="0" xfId="0" applyFill="1" applyBorder="1" applyAlignment="1" applyProtection="1"/>
    <xf numFmtId="0" fontId="14" fillId="3" borderId="0" xfId="0" applyFont="1" applyFill="1" applyBorder="1" applyAlignment="1">
      <alignment vertical="center" wrapText="1"/>
    </xf>
    <xf numFmtId="0" fontId="0" fillId="3" borderId="0" xfId="0" applyFill="1" applyAlignment="1">
      <alignment horizontal="left" wrapText="1"/>
    </xf>
    <xf numFmtId="0" fontId="3" fillId="4" borderId="5" xfId="0" applyFont="1" applyFill="1" applyBorder="1" applyAlignment="1">
      <alignment horizontal="center"/>
    </xf>
    <xf numFmtId="0" fontId="2" fillId="4" borderId="5" xfId="0" applyFont="1" applyFill="1" applyBorder="1" applyAlignment="1">
      <alignment horizontal="center" vertical="center"/>
    </xf>
    <xf numFmtId="0" fontId="5" fillId="4" borderId="5" xfId="0" applyFont="1" applyFill="1" applyBorder="1" applyAlignment="1">
      <alignment horizontal="center"/>
    </xf>
    <xf numFmtId="49" fontId="2" fillId="4" borderId="5" xfId="0" applyNumberFormat="1" applyFont="1" applyFill="1" applyBorder="1" applyAlignment="1" applyProtection="1">
      <alignment horizontal="right" vertical="center"/>
    </xf>
    <xf numFmtId="0" fontId="8" fillId="3" borderId="1" xfId="0" applyFont="1" applyFill="1" applyBorder="1" applyAlignment="1">
      <alignment vertical="center"/>
    </xf>
    <xf numFmtId="0" fontId="8" fillId="3" borderId="1" xfId="0" applyFont="1" applyFill="1" applyBorder="1" applyAlignment="1" applyProtection="1">
      <alignment horizontal="left" vertical="center" wrapText="1"/>
      <protection locked="0"/>
    </xf>
    <xf numFmtId="10" fontId="8" fillId="3" borderId="1" xfId="0" applyNumberFormat="1" applyFont="1" applyFill="1" applyBorder="1" applyAlignment="1" applyProtection="1">
      <alignment vertical="center"/>
      <protection locked="0"/>
    </xf>
    <xf numFmtId="0" fontId="8" fillId="3" borderId="1" xfId="0" applyFont="1" applyFill="1" applyBorder="1" applyAlignment="1" applyProtection="1">
      <alignment vertical="center"/>
      <protection locked="0"/>
    </xf>
    <xf numFmtId="164" fontId="8" fillId="3" borderId="1" xfId="0" applyNumberFormat="1" applyFont="1" applyFill="1" applyBorder="1" applyAlignment="1">
      <alignment horizontal="right" vertical="center"/>
    </xf>
    <xf numFmtId="0" fontId="8" fillId="3" borderId="0" xfId="0" applyFont="1" applyFill="1" applyAlignment="1">
      <alignment vertical="center"/>
    </xf>
    <xf numFmtId="0" fontId="8" fillId="3" borderId="0" xfId="0" applyFont="1" applyFill="1" applyBorder="1" applyAlignment="1">
      <alignment horizontal="center" vertical="center"/>
    </xf>
    <xf numFmtId="49" fontId="0" fillId="3" borderId="5" xfId="0" applyNumberFormat="1" applyFill="1" applyBorder="1" applyAlignment="1" applyProtection="1">
      <alignment horizontal="left" vertical="center" wrapText="1"/>
      <protection locked="0"/>
    </xf>
    <xf numFmtId="49" fontId="4" fillId="3" borderId="1" xfId="0" applyNumberFormat="1" applyFont="1" applyFill="1" applyBorder="1" applyAlignment="1" applyProtection="1">
      <alignment horizontal="left" vertical="center" wrapText="1"/>
      <protection locked="0"/>
    </xf>
    <xf numFmtId="49" fontId="0" fillId="3" borderId="1" xfId="0" applyNumberFormat="1" applyFill="1" applyBorder="1" applyAlignment="1" applyProtection="1">
      <alignment horizontal="left" vertical="center" wrapText="1"/>
      <protection locked="0"/>
    </xf>
    <xf numFmtId="0" fontId="4" fillId="3" borderId="0" xfId="2" applyFill="1"/>
    <xf numFmtId="0" fontId="4" fillId="6" borderId="16" xfId="2" applyFill="1" applyBorder="1"/>
    <xf numFmtId="0" fontId="4" fillId="6" borderId="0" xfId="2" applyFill="1" applyBorder="1"/>
    <xf numFmtId="0" fontId="4" fillId="6" borderId="15" xfId="2" applyFill="1" applyBorder="1"/>
    <xf numFmtId="0" fontId="12" fillId="6" borderId="15" xfId="2" applyFont="1" applyFill="1" applyBorder="1"/>
    <xf numFmtId="0" fontId="4" fillId="6" borderId="14" xfId="2" applyFill="1" applyBorder="1"/>
    <xf numFmtId="0" fontId="4" fillId="6" borderId="13" xfId="2" applyFill="1" applyBorder="1"/>
    <xf numFmtId="0" fontId="4" fillId="6" borderId="12" xfId="2" applyFill="1" applyBorder="1"/>
    <xf numFmtId="0" fontId="4" fillId="3" borderId="0" xfId="2" applyFill="1" applyAlignment="1">
      <alignment vertical="center"/>
    </xf>
    <xf numFmtId="49" fontId="2" fillId="4" borderId="5" xfId="2" applyNumberFormat="1" applyFont="1" applyFill="1" applyBorder="1" applyAlignment="1" applyProtection="1">
      <alignment horizontal="right" vertical="center"/>
    </xf>
    <xf numFmtId="0" fontId="3" fillId="4" borderId="1" xfId="2" applyFont="1" applyFill="1" applyBorder="1" applyAlignment="1">
      <alignment horizontal="center"/>
    </xf>
    <xf numFmtId="0" fontId="3" fillId="4" borderId="5" xfId="2" applyFont="1" applyFill="1" applyBorder="1" applyAlignment="1">
      <alignment horizontal="center"/>
    </xf>
    <xf numFmtId="0" fontId="2" fillId="4" borderId="1" xfId="2" applyFont="1" applyFill="1" applyBorder="1" applyAlignment="1">
      <alignment horizontal="center" vertical="center"/>
    </xf>
    <xf numFmtId="0" fontId="2" fillId="4" borderId="5" xfId="2" applyFont="1" applyFill="1" applyBorder="1" applyAlignment="1">
      <alignment horizontal="center" vertical="center"/>
    </xf>
    <xf numFmtId="0" fontId="4" fillId="3" borderId="0" xfId="2" applyFill="1" applyBorder="1"/>
    <xf numFmtId="0" fontId="1" fillId="3" borderId="0" xfId="2" applyFont="1" applyFill="1"/>
    <xf numFmtId="0" fontId="0" fillId="3" borderId="0" xfId="0" applyFill="1" applyAlignment="1">
      <alignment horizontal="left" wrapText="1"/>
    </xf>
    <xf numFmtId="0" fontId="11" fillId="5" borderId="0" xfId="0" applyFont="1" applyFill="1" applyAlignment="1">
      <alignment horizontal="center"/>
    </xf>
    <xf numFmtId="0" fontId="4" fillId="3" borderId="0" xfId="0" applyFont="1" applyFill="1" applyAlignment="1">
      <alignment horizontal="left" wrapText="1"/>
    </xf>
    <xf numFmtId="0" fontId="8" fillId="4" borderId="8" xfId="3" applyFont="1" applyFill="1" applyBorder="1" applyAlignment="1" applyProtection="1"/>
    <xf numFmtId="0" fontId="8" fillId="4" borderId="20" xfId="3" applyFont="1" applyFill="1" applyBorder="1" applyAlignment="1" applyProtection="1"/>
    <xf numFmtId="0" fontId="10" fillId="4" borderId="20" xfId="1" applyFont="1" applyFill="1" applyBorder="1" applyAlignment="1" applyProtection="1">
      <alignment vertical="top" wrapText="1"/>
    </xf>
    <xf numFmtId="0" fontId="13" fillId="4" borderId="7" xfId="1" applyFont="1" applyFill="1" applyBorder="1" applyAlignment="1" applyProtection="1">
      <alignment wrapText="1"/>
    </xf>
    <xf numFmtId="0" fontId="8" fillId="3" borderId="0" xfId="0" applyFont="1" applyFill="1" applyProtection="1"/>
    <xf numFmtId="0" fontId="8" fillId="4" borderId="0" xfId="0" applyFont="1" applyFill="1" applyBorder="1" applyProtection="1"/>
    <xf numFmtId="0" fontId="10" fillId="4" borderId="0" xfId="1" applyFont="1" applyFill="1" applyBorder="1" applyProtection="1"/>
    <xf numFmtId="0" fontId="10" fillId="4" borderId="22" xfId="1" applyFont="1" applyFill="1" applyBorder="1" applyProtection="1"/>
    <xf numFmtId="0" fontId="10" fillId="3" borderId="0" xfId="1" applyFont="1" applyFill="1" applyBorder="1" applyProtection="1"/>
    <xf numFmtId="0" fontId="4" fillId="3" borderId="0" xfId="0" applyFont="1" applyFill="1" applyProtection="1"/>
    <xf numFmtId="0" fontId="8" fillId="3" borderId="8" xfId="0" applyFont="1" applyFill="1" applyBorder="1" applyAlignment="1" applyProtection="1">
      <alignment vertical="top"/>
    </xf>
    <xf numFmtId="0" fontId="8" fillId="3" borderId="20" xfId="0" applyFont="1" applyFill="1" applyBorder="1" applyAlignment="1" applyProtection="1">
      <alignment vertical="top"/>
    </xf>
    <xf numFmtId="0" fontId="8" fillId="3" borderId="20" xfId="0" applyFont="1" applyFill="1" applyBorder="1" applyProtection="1"/>
    <xf numFmtId="0" fontId="10" fillId="3" borderId="20" xfId="1" applyFont="1" applyFill="1" applyBorder="1" applyProtection="1"/>
    <xf numFmtId="0" fontId="10" fillId="3" borderId="7" xfId="1" applyFont="1" applyFill="1" applyBorder="1" applyProtection="1"/>
    <xf numFmtId="0" fontId="16" fillId="3" borderId="21" xfId="0" applyFont="1" applyFill="1" applyBorder="1" applyAlignment="1" applyProtection="1">
      <alignment horizontal="right" vertical="top"/>
    </xf>
    <xf numFmtId="0" fontId="8" fillId="3" borderId="21" xfId="0" applyFont="1" applyFill="1" applyBorder="1" applyAlignment="1" applyProtection="1">
      <alignment vertical="top"/>
    </xf>
    <xf numFmtId="0" fontId="8" fillId="3" borderId="0" xfId="0" applyFont="1" applyFill="1" applyBorder="1" applyAlignment="1" applyProtection="1">
      <alignment vertical="top" wrapText="1"/>
    </xf>
    <xf numFmtId="0" fontId="8" fillId="3" borderId="0" xfId="0" applyFont="1" applyFill="1" applyBorder="1" applyProtection="1"/>
    <xf numFmtId="0" fontId="10" fillId="3" borderId="22" xfId="1" applyFont="1" applyFill="1" applyBorder="1" applyProtection="1"/>
    <xf numFmtId="0" fontId="8" fillId="3" borderId="11" xfId="0" applyFont="1" applyFill="1" applyBorder="1" applyAlignment="1" applyProtection="1">
      <alignment vertical="top"/>
    </xf>
    <xf numFmtId="0" fontId="8" fillId="3" borderId="6" xfId="0" applyFont="1" applyFill="1" applyBorder="1" applyAlignment="1" applyProtection="1">
      <alignment vertical="top" wrapText="1"/>
    </xf>
    <xf numFmtId="0" fontId="8" fillId="3" borderId="6" xfId="0" applyFont="1" applyFill="1" applyBorder="1" applyProtection="1"/>
    <xf numFmtId="0" fontId="10" fillId="3" borderId="6" xfId="1" applyFont="1" applyFill="1" applyBorder="1" applyProtection="1"/>
    <xf numFmtId="0" fontId="10" fillId="3" borderId="9" xfId="1" applyFont="1" applyFill="1" applyBorder="1" applyProtection="1"/>
    <xf numFmtId="0" fontId="16" fillId="3" borderId="21" xfId="0" applyFont="1" applyFill="1" applyBorder="1" applyAlignment="1" applyProtection="1">
      <alignment horizontal="left" vertical="top"/>
    </xf>
    <xf numFmtId="0" fontId="8" fillId="3" borderId="0" xfId="0" applyFont="1" applyFill="1" applyBorder="1" applyAlignment="1" applyProtection="1">
      <alignment vertical="top"/>
    </xf>
    <xf numFmtId="0" fontId="8" fillId="3" borderId="6" xfId="0" applyFont="1" applyFill="1" applyBorder="1" applyAlignment="1" applyProtection="1">
      <alignment vertical="top"/>
    </xf>
    <xf numFmtId="0" fontId="0" fillId="3" borderId="0" xfId="0" applyFill="1" applyBorder="1" applyAlignment="1">
      <alignment horizontal="left" wrapText="1"/>
    </xf>
    <xf numFmtId="0" fontId="8" fillId="4" borderId="6" xfId="0" applyFont="1" applyFill="1" applyBorder="1" applyProtection="1"/>
    <xf numFmtId="0" fontId="10" fillId="4" borderId="6" xfId="1" applyFont="1" applyFill="1" applyBorder="1" applyProtection="1"/>
    <xf numFmtId="0" fontId="10" fillId="4" borderId="9" xfId="1" applyFont="1" applyFill="1" applyBorder="1" applyProtection="1"/>
    <xf numFmtId="0" fontId="0" fillId="3" borderId="0" xfId="0" applyFill="1" applyBorder="1" applyAlignment="1">
      <alignment horizontal="left" vertical="center"/>
    </xf>
    <xf numFmtId="164" fontId="4" fillId="3" borderId="0" xfId="0" applyNumberFormat="1" applyFont="1" applyFill="1" applyBorder="1" applyAlignment="1">
      <alignment vertical="center"/>
    </xf>
    <xf numFmtId="164" fontId="4" fillId="3" borderId="1" xfId="0" applyNumberFormat="1" applyFont="1" applyFill="1" applyBorder="1" applyAlignment="1">
      <alignment horizontal="right" vertical="center"/>
    </xf>
    <xf numFmtId="49" fontId="2" fillId="4" borderId="1" xfId="0" applyNumberFormat="1" applyFont="1" applyFill="1" applyBorder="1" applyAlignment="1" applyProtection="1">
      <alignment horizontal="right" vertical="center"/>
    </xf>
    <xf numFmtId="0" fontId="4" fillId="5" borderId="0" xfId="2" applyFill="1" applyBorder="1"/>
    <xf numFmtId="0" fontId="4" fillId="5" borderId="0" xfId="2" applyFill="1"/>
    <xf numFmtId="0" fontId="8" fillId="5" borderId="0" xfId="2" applyFont="1" applyFill="1" applyBorder="1" applyAlignment="1">
      <alignment vertical="top" wrapText="1"/>
    </xf>
    <xf numFmtId="0" fontId="8" fillId="5" borderId="15" xfId="2" applyFont="1" applyFill="1" applyBorder="1" applyAlignment="1">
      <alignment vertical="top" wrapText="1"/>
    </xf>
    <xf numFmtId="0" fontId="4" fillId="3" borderId="0" xfId="2" applyFill="1" applyAlignment="1"/>
    <xf numFmtId="0" fontId="4" fillId="3" borderId="0" xfId="0" applyFont="1" applyFill="1" applyBorder="1" applyAlignment="1" applyProtection="1">
      <alignment horizontal="left"/>
    </xf>
    <xf numFmtId="0" fontId="0" fillId="3" borderId="0" xfId="0" applyFill="1" applyBorder="1" applyAlignment="1" applyProtection="1">
      <alignment horizontal="left"/>
    </xf>
    <xf numFmtId="0" fontId="0" fillId="0" borderId="0" xfId="0" applyAlignment="1">
      <alignment horizontal="center"/>
    </xf>
    <xf numFmtId="0" fontId="0" fillId="0" borderId="1" xfId="0" applyBorder="1" applyAlignment="1">
      <alignment horizontal="center"/>
    </xf>
    <xf numFmtId="0" fontId="0" fillId="0" borderId="0" xfId="0" applyBorder="1" applyAlignment="1">
      <alignment horizontal="center"/>
    </xf>
    <xf numFmtId="0" fontId="4" fillId="0" borderId="0" xfId="0" applyFont="1" applyAlignment="1">
      <alignment horizontal="center"/>
    </xf>
    <xf numFmtId="3" fontId="0" fillId="0" borderId="0" xfId="0" applyNumberFormat="1" applyAlignment="1">
      <alignment horizontal="center"/>
    </xf>
    <xf numFmtId="14" fontId="0" fillId="3" borderId="6" xfId="0" applyNumberFormat="1" applyFill="1" applyBorder="1" applyAlignment="1" applyProtection="1">
      <alignment horizontal="left" wrapText="1"/>
      <protection locked="0"/>
    </xf>
    <xf numFmtId="0" fontId="16" fillId="5" borderId="21" xfId="0" applyFont="1" applyFill="1" applyBorder="1" applyAlignment="1" applyProtection="1">
      <alignment horizontal="right" vertical="top"/>
    </xf>
    <xf numFmtId="0" fontId="8" fillId="5" borderId="11" xfId="0" applyFont="1" applyFill="1" applyBorder="1" applyAlignment="1" applyProtection="1">
      <alignment vertical="top"/>
    </xf>
    <xf numFmtId="0" fontId="8" fillId="5" borderId="6" xfId="0" applyFont="1" applyFill="1" applyBorder="1" applyAlignment="1" applyProtection="1">
      <alignment vertical="top"/>
    </xf>
    <xf numFmtId="0" fontId="8" fillId="5" borderId="6" xfId="0" applyFont="1" applyFill="1" applyBorder="1" applyAlignment="1" applyProtection="1">
      <alignment vertical="top" wrapText="1"/>
    </xf>
    <xf numFmtId="0" fontId="8" fillId="5" borderId="6" xfId="0" applyFont="1" applyFill="1" applyBorder="1" applyProtection="1"/>
    <xf numFmtId="0" fontId="10" fillId="5" borderId="6" xfId="1" applyFont="1" applyFill="1" applyBorder="1" applyProtection="1"/>
    <xf numFmtId="0" fontId="10" fillId="5" borderId="9" xfId="1" applyFont="1" applyFill="1" applyBorder="1" applyProtection="1"/>
    <xf numFmtId="164" fontId="0" fillId="3" borderId="5" xfId="0" applyNumberFormat="1" applyFill="1" applyBorder="1" applyAlignment="1" applyProtection="1">
      <alignment horizontal="right" vertical="center"/>
      <protection locked="0"/>
    </xf>
    <xf numFmtId="164" fontId="0" fillId="3" borderId="1" xfId="0" applyNumberFormat="1" applyFill="1" applyBorder="1" applyAlignment="1" applyProtection="1">
      <alignment horizontal="right" vertical="center"/>
      <protection locked="0"/>
    </xf>
    <xf numFmtId="164" fontId="2" fillId="3" borderId="1" xfId="0" applyNumberFormat="1" applyFont="1" applyFill="1" applyBorder="1" applyAlignment="1">
      <alignment horizontal="right" vertical="center"/>
    </xf>
    <xf numFmtId="49" fontId="4" fillId="3" borderId="5" xfId="2" applyNumberFormat="1" applyFont="1" applyFill="1" applyBorder="1" applyAlignment="1" applyProtection="1">
      <alignment horizontal="left" vertical="center" wrapText="1"/>
      <protection locked="0"/>
    </xf>
    <xf numFmtId="49" fontId="4" fillId="3" borderId="5" xfId="2" applyNumberFormat="1" applyFill="1" applyBorder="1" applyAlignment="1" applyProtection="1">
      <alignment horizontal="left" vertical="center" wrapText="1"/>
      <protection locked="0"/>
    </xf>
    <xf numFmtId="164" fontId="2" fillId="3" borderId="5" xfId="2" applyNumberFormat="1" applyFont="1" applyFill="1" applyBorder="1" applyAlignment="1">
      <alignment horizontal="right" vertical="center"/>
    </xf>
    <xf numFmtId="164" fontId="2" fillId="3" borderId="1" xfId="2" applyNumberFormat="1" applyFont="1" applyFill="1" applyBorder="1" applyAlignment="1">
      <alignment horizontal="right" vertical="center"/>
    </xf>
    <xf numFmtId="164" fontId="4" fillId="3" borderId="5" xfId="2" applyNumberFormat="1" applyFill="1" applyBorder="1" applyAlignment="1" applyProtection="1">
      <alignment horizontal="right" vertical="center"/>
      <protection locked="0"/>
    </xf>
    <xf numFmtId="164" fontId="4" fillId="3" borderId="1" xfId="2" applyNumberFormat="1" applyFill="1" applyBorder="1" applyAlignment="1" applyProtection="1">
      <alignment horizontal="right" vertical="center"/>
      <protection locked="0"/>
    </xf>
    <xf numFmtId="0" fontId="4" fillId="6" borderId="2" xfId="0" applyFont="1" applyFill="1" applyBorder="1" applyAlignment="1">
      <alignment horizontal="center" vertical="center" wrapText="1"/>
    </xf>
    <xf numFmtId="0" fontId="0" fillId="5" borderId="2" xfId="0" applyFill="1" applyBorder="1" applyAlignment="1">
      <alignment horizontal="center"/>
    </xf>
    <xf numFmtId="0" fontId="0" fillId="5" borderId="1" xfId="0" applyFill="1" applyBorder="1" applyAlignment="1">
      <alignment horizontal="center"/>
    </xf>
    <xf numFmtId="0" fontId="4" fillId="0" borderId="0" xfId="0" applyFont="1" applyAlignment="1">
      <alignment horizontal="left"/>
    </xf>
    <xf numFmtId="0" fontId="4" fillId="6" borderId="23" xfId="0" applyFont="1" applyFill="1" applyBorder="1" applyAlignment="1">
      <alignment horizontal="center" vertical="center" wrapText="1"/>
    </xf>
    <xf numFmtId="0" fontId="4" fillId="6" borderId="10" xfId="2" applyFill="1" applyBorder="1"/>
    <xf numFmtId="0" fontId="4" fillId="6" borderId="18" xfId="2" applyFill="1" applyBorder="1"/>
    <xf numFmtId="0" fontId="7" fillId="3" borderId="0" xfId="2" applyFont="1" applyFill="1"/>
    <xf numFmtId="0" fontId="2" fillId="4" borderId="1" xfId="2" applyFont="1" applyFill="1" applyBorder="1" applyAlignment="1">
      <alignment vertical="center"/>
    </xf>
    <xf numFmtId="0" fontId="2" fillId="4" borderId="23" xfId="2" applyFont="1" applyFill="1" applyBorder="1" applyAlignment="1">
      <alignment horizontal="center" vertical="center"/>
    </xf>
    <xf numFmtId="0" fontId="2" fillId="4" borderId="23" xfId="2" applyFont="1" applyFill="1" applyBorder="1" applyAlignment="1">
      <alignment horizontal="center" vertical="center" wrapText="1"/>
    </xf>
    <xf numFmtId="49" fontId="4" fillId="3" borderId="1" xfId="2" applyNumberFormat="1" applyFont="1" applyFill="1" applyBorder="1" applyAlignment="1" applyProtection="1">
      <alignment horizontal="left" vertical="center" wrapText="1"/>
      <protection locked="0"/>
    </xf>
    <xf numFmtId="165" fontId="4" fillId="3" borderId="1" xfId="2" applyNumberFormat="1" applyFill="1" applyBorder="1" applyAlignment="1" applyProtection="1">
      <alignment horizontal="right" vertical="center"/>
      <protection locked="0"/>
    </xf>
    <xf numFmtId="0" fontId="4" fillId="3" borderId="1" xfId="2" applyNumberFormat="1" applyFill="1" applyBorder="1" applyAlignment="1" applyProtection="1">
      <alignment horizontal="right" vertical="center"/>
      <protection locked="0"/>
    </xf>
    <xf numFmtId="164" fontId="4" fillId="3" borderId="1" xfId="2" applyNumberFormat="1" applyFill="1" applyBorder="1" applyAlignment="1" applyProtection="1">
      <alignment horizontal="right" vertical="center"/>
    </xf>
    <xf numFmtId="1" fontId="4" fillId="3" borderId="1" xfId="2" applyNumberFormat="1" applyFill="1" applyBorder="1" applyAlignment="1" applyProtection="1">
      <alignment horizontal="right" vertical="center"/>
      <protection locked="0"/>
    </xf>
    <xf numFmtId="9" fontId="4" fillId="3" borderId="1" xfId="2" applyNumberFormat="1" applyFill="1" applyBorder="1" applyAlignment="1" applyProtection="1">
      <alignment horizontal="right" vertical="center"/>
      <protection locked="0"/>
    </xf>
    <xf numFmtId="164" fontId="4" fillId="3" borderId="1" xfId="2" applyNumberFormat="1" applyFill="1" applyBorder="1" applyAlignment="1">
      <alignment horizontal="right" vertical="center"/>
    </xf>
    <xf numFmtId="49" fontId="4" fillId="3" borderId="1" xfId="2" applyNumberFormat="1" applyFill="1" applyBorder="1" applyAlignment="1" applyProtection="1">
      <alignment horizontal="left" vertical="center" wrapText="1"/>
      <protection locked="0"/>
    </xf>
    <xf numFmtId="49" fontId="2" fillId="3" borderId="1" xfId="2" applyNumberFormat="1" applyFont="1" applyFill="1" applyBorder="1" applyAlignment="1" applyProtection="1">
      <alignment horizontal="left" vertical="center" wrapText="1"/>
      <protection locked="0"/>
    </xf>
    <xf numFmtId="164" fontId="2" fillId="3" borderId="1" xfId="2" applyNumberFormat="1" applyFont="1" applyFill="1" applyBorder="1" applyAlignment="1" applyProtection="1">
      <alignment horizontal="right" vertical="center"/>
      <protection locked="0"/>
    </xf>
    <xf numFmtId="165" fontId="2" fillId="3" borderId="1" xfId="2" applyNumberFormat="1" applyFont="1" applyFill="1" applyBorder="1" applyAlignment="1" applyProtection="1">
      <alignment horizontal="right" vertical="center"/>
      <protection locked="0"/>
    </xf>
    <xf numFmtId="49" fontId="2" fillId="3" borderId="23" xfId="2" applyNumberFormat="1" applyFont="1" applyFill="1" applyBorder="1" applyAlignment="1" applyProtection="1">
      <alignment horizontal="left" vertical="center" wrapText="1"/>
      <protection locked="0"/>
    </xf>
    <xf numFmtId="164" fontId="2" fillId="3" borderId="23" xfId="2" applyNumberFormat="1" applyFont="1" applyFill="1" applyBorder="1" applyAlignment="1" applyProtection="1">
      <alignment horizontal="right" vertical="center"/>
      <protection locked="0"/>
    </xf>
    <xf numFmtId="165" fontId="2" fillId="3" borderId="23" xfId="2" applyNumberFormat="1" applyFont="1" applyFill="1" applyBorder="1" applyAlignment="1" applyProtection="1">
      <alignment horizontal="right" vertical="center"/>
      <protection locked="0"/>
    </xf>
    <xf numFmtId="0" fontId="4" fillId="3" borderId="23" xfId="2" applyNumberFormat="1" applyFill="1" applyBorder="1" applyAlignment="1" applyProtection="1">
      <alignment horizontal="right" vertical="center"/>
      <protection locked="0"/>
    </xf>
    <xf numFmtId="1" fontId="4" fillId="3" borderId="23" xfId="2" applyNumberFormat="1" applyFill="1" applyBorder="1" applyAlignment="1" applyProtection="1">
      <alignment horizontal="right" vertical="center"/>
      <protection locked="0"/>
    </xf>
    <xf numFmtId="0" fontId="8" fillId="6" borderId="15" xfId="2" quotePrefix="1" applyFont="1" applyFill="1" applyBorder="1"/>
    <xf numFmtId="0" fontId="4" fillId="6" borderId="17" xfId="2" applyFill="1" applyBorder="1"/>
    <xf numFmtId="164" fontId="8" fillId="3" borderId="1" xfId="0" applyNumberFormat="1" applyFont="1" applyFill="1" applyBorder="1" applyAlignment="1" applyProtection="1">
      <alignment horizontal="right" vertical="center"/>
      <protection locked="0"/>
    </xf>
    <xf numFmtId="0" fontId="18" fillId="3" borderId="0" xfId="0" applyFont="1" applyFill="1" applyProtection="1"/>
    <xf numFmtId="49" fontId="21" fillId="3" borderId="5" xfId="0" applyNumberFormat="1" applyFont="1" applyFill="1" applyBorder="1" applyAlignment="1" applyProtection="1">
      <alignment horizontal="left" vertical="center" wrapText="1"/>
      <protection locked="0"/>
    </xf>
    <xf numFmtId="0" fontId="22" fillId="3" borderId="0" xfId="0" applyFont="1" applyFill="1"/>
    <xf numFmtId="0" fontId="8" fillId="3" borderId="0" xfId="0" applyFont="1" applyFill="1" applyBorder="1" applyAlignment="1" applyProtection="1">
      <alignment horizontal="left" vertical="top" wrapText="1"/>
    </xf>
    <xf numFmtId="0" fontId="8" fillId="3" borderId="22" xfId="0" applyFont="1" applyFill="1" applyBorder="1" applyAlignment="1" applyProtection="1">
      <alignment horizontal="left" vertical="top" wrapText="1"/>
    </xf>
    <xf numFmtId="0" fontId="8" fillId="3" borderId="21" xfId="0" applyFont="1" applyFill="1" applyBorder="1" applyAlignment="1" applyProtection="1">
      <alignment horizontal="left" vertical="top"/>
    </xf>
    <xf numFmtId="0" fontId="8" fillId="3" borderId="0" xfId="0" applyFont="1" applyFill="1" applyBorder="1" applyAlignment="1" applyProtection="1">
      <alignment horizontal="left" vertical="top"/>
    </xf>
    <xf numFmtId="0" fontId="8" fillId="3" borderId="22" xfId="0" applyFont="1" applyFill="1" applyBorder="1" applyAlignment="1" applyProtection="1">
      <alignment horizontal="left" vertical="top"/>
    </xf>
    <xf numFmtId="0" fontId="12" fillId="4" borderId="11" xfId="0" applyFont="1" applyFill="1" applyBorder="1" applyAlignment="1" applyProtection="1">
      <alignment horizontal="left" vertical="top"/>
    </xf>
    <xf numFmtId="0" fontId="12" fillId="4" borderId="6" xfId="0" applyFont="1" applyFill="1" applyBorder="1" applyAlignment="1" applyProtection="1">
      <alignment horizontal="left" vertical="top"/>
    </xf>
    <xf numFmtId="0" fontId="8" fillId="5" borderId="0" xfId="0" applyFont="1" applyFill="1" applyBorder="1" applyAlignment="1" applyProtection="1">
      <alignment horizontal="left" vertical="top" wrapText="1"/>
    </xf>
    <xf numFmtId="0" fontId="19" fillId="5" borderId="0" xfId="0" applyFont="1" applyFill="1" applyBorder="1" applyAlignment="1" applyProtection="1">
      <alignment horizontal="left" vertical="top" wrapText="1"/>
    </xf>
    <xf numFmtId="0" fontId="19" fillId="5" borderId="22" xfId="0" applyFont="1" applyFill="1" applyBorder="1" applyAlignment="1" applyProtection="1">
      <alignment horizontal="left" vertical="top" wrapText="1"/>
    </xf>
    <xf numFmtId="0" fontId="12" fillId="4" borderId="21" xfId="0" applyFont="1" applyFill="1" applyBorder="1" applyAlignment="1" applyProtection="1">
      <alignment horizontal="left" vertical="top"/>
    </xf>
    <xf numFmtId="0" fontId="12" fillId="4" borderId="0" xfId="0" applyFont="1" applyFill="1" applyBorder="1" applyAlignment="1" applyProtection="1">
      <alignment horizontal="left" vertical="top"/>
    </xf>
    <xf numFmtId="0" fontId="1" fillId="3" borderId="0" xfId="0" applyFont="1" applyFill="1" applyAlignment="1">
      <alignment horizontal="center"/>
    </xf>
    <xf numFmtId="0" fontId="8" fillId="0" borderId="0" xfId="0" applyFont="1" applyFill="1" applyBorder="1" applyAlignment="1" applyProtection="1">
      <alignment horizontal="left" vertical="top" wrapText="1"/>
    </xf>
    <xf numFmtId="0" fontId="8" fillId="0" borderId="22" xfId="0" applyFont="1" applyFill="1" applyBorder="1" applyAlignment="1" applyProtection="1">
      <alignment horizontal="left" vertical="top" wrapText="1"/>
    </xf>
    <xf numFmtId="0" fontId="4" fillId="3" borderId="0" xfId="0" applyFont="1" applyFill="1" applyAlignment="1">
      <alignment horizontal="left" wrapText="1"/>
    </xf>
    <xf numFmtId="0" fontId="0" fillId="3" borderId="0" xfId="0" applyFill="1" applyAlignment="1">
      <alignment horizontal="left"/>
    </xf>
    <xf numFmtId="0" fontId="4" fillId="3" borderId="6" xfId="0" applyFont="1" applyFill="1" applyBorder="1" applyAlignment="1" applyProtection="1">
      <alignment horizontal="left"/>
      <protection locked="0"/>
    </xf>
    <xf numFmtId="0" fontId="0" fillId="3" borderId="6" xfId="0" applyFill="1" applyBorder="1" applyAlignment="1" applyProtection="1">
      <alignment horizontal="left"/>
      <protection locked="0"/>
    </xf>
    <xf numFmtId="0" fontId="12" fillId="3" borderId="0" xfId="0" applyFont="1" applyFill="1" applyAlignment="1">
      <alignment horizontal="center"/>
    </xf>
    <xf numFmtId="0" fontId="2" fillId="3" borderId="5"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4" fillId="3" borderId="5" xfId="0" applyFont="1"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0" fillId="3" borderId="0" xfId="0" applyFill="1" applyBorder="1" applyAlignment="1">
      <alignment horizontal="left"/>
    </xf>
    <xf numFmtId="0" fontId="0" fillId="3" borderId="0" xfId="0" applyFill="1" applyAlignment="1">
      <alignment horizontal="left" wrapText="1"/>
    </xf>
    <xf numFmtId="0" fontId="3" fillId="4" borderId="5" xfId="0" applyFont="1" applyFill="1" applyBorder="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xf numFmtId="0" fontId="2" fillId="4" borderId="5"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5" fillId="4" borderId="5" xfId="0" applyFont="1" applyFill="1" applyBorder="1" applyAlignment="1">
      <alignment horizontal="center"/>
    </xf>
    <xf numFmtId="0" fontId="5" fillId="4" borderId="3" xfId="0" applyFont="1" applyFill="1" applyBorder="1" applyAlignment="1">
      <alignment horizontal="center"/>
    </xf>
    <xf numFmtId="0" fontId="5" fillId="4" borderId="4" xfId="0" applyFont="1" applyFill="1" applyBorder="1" applyAlignment="1">
      <alignment horizontal="center"/>
    </xf>
    <xf numFmtId="0" fontId="0" fillId="3" borderId="5" xfId="0" applyFill="1" applyBorder="1" applyAlignment="1">
      <alignment horizontal="left" vertical="center"/>
    </xf>
    <xf numFmtId="0" fontId="8" fillId="6" borderId="15" xfId="2" applyFont="1" applyFill="1" applyBorder="1" applyAlignment="1">
      <alignment horizontal="left" vertical="top" wrapText="1"/>
    </xf>
    <xf numFmtId="0" fontId="8" fillId="6" borderId="0" xfId="2" applyFont="1" applyFill="1" applyBorder="1" applyAlignment="1">
      <alignment horizontal="left" vertical="top" wrapText="1"/>
    </xf>
    <xf numFmtId="0" fontId="8" fillId="6" borderId="16" xfId="2" applyFont="1" applyFill="1" applyBorder="1" applyAlignment="1">
      <alignment horizontal="left" vertical="top" wrapText="1"/>
    </xf>
    <xf numFmtId="0" fontId="8" fillId="6" borderId="17" xfId="2" applyFont="1" applyFill="1" applyBorder="1" applyAlignment="1">
      <alignment horizontal="left" vertical="top" wrapText="1"/>
    </xf>
    <xf numFmtId="0" fontId="8" fillId="6" borderId="10" xfId="2" applyFont="1" applyFill="1" applyBorder="1" applyAlignment="1">
      <alignment horizontal="left" vertical="top" wrapText="1"/>
    </xf>
    <xf numFmtId="0" fontId="8" fillId="6" borderId="18" xfId="2" applyFont="1" applyFill="1" applyBorder="1" applyAlignment="1">
      <alignment horizontal="left" vertical="top" wrapText="1"/>
    </xf>
    <xf numFmtId="0" fontId="4" fillId="3" borderId="0" xfId="2" applyFill="1" applyAlignment="1">
      <alignment horizontal="left"/>
    </xf>
    <xf numFmtId="0" fontId="2" fillId="4" borderId="5" xfId="2" applyFont="1" applyFill="1" applyBorder="1" applyAlignment="1">
      <alignment horizontal="right" vertical="center"/>
    </xf>
    <xf numFmtId="0" fontId="2" fillId="4" borderId="3" xfId="2" applyFont="1" applyFill="1" applyBorder="1" applyAlignment="1">
      <alignment horizontal="right" vertical="center"/>
    </xf>
    <xf numFmtId="0" fontId="2" fillId="4" borderId="4" xfId="2" applyFont="1" applyFill="1" applyBorder="1" applyAlignment="1">
      <alignment horizontal="right" vertical="center"/>
    </xf>
    <xf numFmtId="0" fontId="8" fillId="6" borderId="15" xfId="0" applyFont="1" applyFill="1" applyBorder="1" applyAlignment="1">
      <alignment horizontal="left" vertical="top" wrapText="1"/>
    </xf>
    <xf numFmtId="0" fontId="8" fillId="6" borderId="0" xfId="0" applyFont="1" applyFill="1" applyBorder="1" applyAlignment="1">
      <alignment horizontal="left" vertical="top" wrapText="1"/>
    </xf>
    <xf numFmtId="0" fontId="8" fillId="6" borderId="16" xfId="0" applyFont="1" applyFill="1" applyBorder="1" applyAlignment="1">
      <alignment horizontal="left" vertical="top" wrapText="1"/>
    </xf>
    <xf numFmtId="0" fontId="0" fillId="2" borderId="20" xfId="0" applyFill="1" applyBorder="1" applyAlignment="1">
      <alignment horizontal="center" vertical="center" wrapText="1"/>
    </xf>
    <xf numFmtId="0" fontId="0" fillId="2" borderId="6" xfId="0" applyFill="1" applyBorder="1" applyAlignment="1">
      <alignment horizontal="center" vertical="center" wrapText="1"/>
    </xf>
  </cellXfs>
  <cellStyles count="5">
    <cellStyle name="Standard" xfId="0" builtinId="0"/>
    <cellStyle name="Standard 2" xfId="2"/>
    <cellStyle name="Standard 3" xfId="4"/>
    <cellStyle name="Standard_Tabelle1" xfId="1"/>
    <cellStyle name="Überschrift 3" xfId="3" builtinId="18"/>
  </cellStyles>
  <dxfs count="1">
    <dxf>
      <font>
        <color theme="0"/>
      </font>
      <fill>
        <patternFill>
          <bgColor theme="0"/>
        </patternFill>
      </fill>
      <border>
        <left/>
        <right/>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bitbw.bwl.de/F&#246;rderprogramme%20EU/EFRE%202014-2020/EVI/Formulare%20und%20Muster/Verbundforschung/2015-05-15_EVI_Verbundvorschung_Detaillierte%20Aufstellung%20der%20Aufwendung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bitbw.bwl.de/F&#246;rderprogramme%20EU/EFRE%202014-2020/EVI/Formulare%20und%20Muster/Verbundforschung/2017-10-16_EVI_Verbundvorschung_Detaillierte%20Aufstellung%20der%20Aufwendun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ukosten (2)"/>
      <sheetName val="Übersicht"/>
      <sheetName val="Sachaufwendungen"/>
      <sheetName val="Investitionen"/>
      <sheetName val="Baukosten"/>
      <sheetName val="Personalaufwendungen"/>
      <sheetName val="Sachleistungen"/>
      <sheetName val="Grunderwerb"/>
      <sheetName val="Sonstige"/>
      <sheetName val="Grenzen"/>
      <sheetName val="Gesamtübersicht"/>
      <sheetName val="Tabelle1"/>
    </sheetNames>
    <sheetDataSet>
      <sheetData sheetId="0"/>
      <sheetData sheetId="1"/>
      <sheetData sheetId="2"/>
      <sheetData sheetId="3"/>
      <sheetData sheetId="4"/>
      <sheetData sheetId="5"/>
      <sheetData sheetId="6"/>
      <sheetData sheetId="7"/>
      <sheetData sheetId="8"/>
      <sheetData sheetId="9"/>
      <sheetData sheetId="10"/>
      <sheetData sheetId="11">
        <row r="1">
          <cell r="A1" t="str">
            <v>ja</v>
          </cell>
        </row>
        <row r="2">
          <cell r="A2" t="str">
            <v>nein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en"/>
      <sheetName val="Übersicht"/>
      <sheetName val="Sachaufwendungen"/>
      <sheetName val="Investitionen"/>
      <sheetName val="Baukosten"/>
      <sheetName val="Personalaufwendungen"/>
      <sheetName val="Sachleistungen"/>
      <sheetName val="Grunderwerb"/>
      <sheetName val="Sonstige"/>
      <sheetName val="Gesamtübersicht"/>
      <sheetName val="Tabelle2"/>
    </sheetNames>
    <sheetDataSet>
      <sheetData sheetId="0"/>
      <sheetData sheetId="1"/>
      <sheetData sheetId="2"/>
      <sheetData sheetId="3"/>
      <sheetData sheetId="4"/>
      <sheetData sheetId="5"/>
      <sheetData sheetId="6"/>
      <sheetData sheetId="7"/>
      <sheetData sheetId="8"/>
      <sheetData sheetId="9"/>
      <sheetData sheetId="10">
        <row r="1">
          <cell r="A1" t="str">
            <v>ja</v>
          </cell>
        </row>
        <row r="2">
          <cell r="A2" t="str">
            <v>nein</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tabSelected="1" zoomScaleNormal="100" workbookViewId="0">
      <selection activeCell="C7" sqref="C7:E7"/>
    </sheetView>
  </sheetViews>
  <sheetFormatPr baseColWidth="10" defaultColWidth="11.453125" defaultRowHeight="12.5"/>
  <cols>
    <col min="1" max="1" width="2.81640625" style="2" customWidth="1"/>
    <col min="2" max="2" width="19.81640625" style="2" customWidth="1"/>
    <col min="3" max="3" width="18.7265625" style="2" customWidth="1"/>
    <col min="4" max="4" width="7.453125" style="2" customWidth="1"/>
    <col min="5" max="6" width="25.7265625" style="2" customWidth="1"/>
    <col min="7" max="7" width="11.453125" style="2" customWidth="1"/>
    <col min="8" max="16384" width="11.453125" style="2"/>
  </cols>
  <sheetData>
    <row r="1" spans="1:9" s="25" customFormat="1" ht="15" customHeight="1">
      <c r="A1" s="77"/>
      <c r="B1" s="77"/>
      <c r="C1" s="77"/>
      <c r="D1" s="77"/>
      <c r="E1" s="77"/>
      <c r="F1" s="77"/>
    </row>
    <row r="2" spans="1:9" ht="18">
      <c r="A2" s="189" t="s">
        <v>20</v>
      </c>
      <c r="B2" s="189"/>
      <c r="C2" s="189"/>
      <c r="D2" s="189"/>
      <c r="E2" s="189"/>
      <c r="F2" s="189"/>
      <c r="G2" s="189"/>
      <c r="H2" s="189"/>
      <c r="I2" s="189"/>
    </row>
    <row r="3" spans="1:9" ht="18">
      <c r="A3" s="189" t="s">
        <v>76</v>
      </c>
      <c r="B3" s="189"/>
      <c r="C3" s="189"/>
      <c r="D3" s="189"/>
      <c r="E3" s="189"/>
      <c r="F3" s="189"/>
      <c r="G3" s="189"/>
      <c r="H3" s="189"/>
      <c r="I3" s="189"/>
    </row>
    <row r="4" spans="1:9" ht="18">
      <c r="A4" s="196" t="s">
        <v>77</v>
      </c>
      <c r="B4" s="189"/>
      <c r="C4" s="189"/>
      <c r="D4" s="189"/>
      <c r="E4" s="189"/>
      <c r="F4" s="189"/>
      <c r="G4" s="189"/>
      <c r="H4" s="189"/>
      <c r="I4" s="189"/>
    </row>
    <row r="6" spans="1:9">
      <c r="A6" s="24"/>
      <c r="B6" s="24"/>
    </row>
    <row r="7" spans="1:9">
      <c r="A7" s="193" t="s">
        <v>72</v>
      </c>
      <c r="B7" s="193"/>
      <c r="C7" s="194"/>
      <c r="D7" s="195"/>
      <c r="E7" s="195"/>
      <c r="F7" s="43"/>
    </row>
    <row r="8" spans="1:9" ht="5.25" customHeight="1">
      <c r="F8" s="11"/>
    </row>
    <row r="9" spans="1:9">
      <c r="A9" s="193" t="s">
        <v>0</v>
      </c>
      <c r="B9" s="193"/>
      <c r="C9" s="194"/>
      <c r="D9" s="195"/>
      <c r="E9" s="195"/>
      <c r="F9" s="43"/>
    </row>
    <row r="10" spans="1:9" ht="5.25" customHeight="1">
      <c r="C10" s="120"/>
      <c r="D10" s="121"/>
      <c r="E10" s="121"/>
      <c r="F10" s="43"/>
    </row>
    <row r="11" spans="1:9" ht="12.75" customHeight="1">
      <c r="A11" s="192" t="s">
        <v>27</v>
      </c>
      <c r="B11" s="192"/>
      <c r="C11" s="127"/>
      <c r="D11" s="76"/>
      <c r="E11" s="76"/>
      <c r="F11" s="76"/>
    </row>
    <row r="12" spans="1:9" ht="5.25" customHeight="1">
      <c r="A12" s="78"/>
      <c r="B12" s="78"/>
      <c r="C12" s="107"/>
      <c r="D12" s="76"/>
      <c r="E12" s="76"/>
      <c r="F12" s="76"/>
    </row>
    <row r="14" spans="1:9" s="83" customFormat="1" ht="5.25" customHeight="1">
      <c r="A14" s="79"/>
      <c r="B14" s="80"/>
      <c r="C14" s="80"/>
      <c r="D14" s="80"/>
      <c r="E14" s="80"/>
      <c r="F14" s="80"/>
      <c r="G14" s="80"/>
      <c r="H14" s="81"/>
      <c r="I14" s="82"/>
    </row>
    <row r="15" spans="1:9" s="88" customFormat="1" ht="15.5">
      <c r="A15" s="182" t="s">
        <v>36</v>
      </c>
      <c r="B15" s="183"/>
      <c r="C15" s="183"/>
      <c r="D15" s="183"/>
      <c r="E15" s="108"/>
      <c r="F15" s="109"/>
      <c r="G15" s="109"/>
      <c r="H15" s="109"/>
      <c r="I15" s="110"/>
    </row>
    <row r="16" spans="1:9" s="88" customFormat="1" ht="5.25" customHeight="1">
      <c r="A16" s="95"/>
      <c r="B16" s="105"/>
      <c r="C16" s="105"/>
      <c r="D16" s="97"/>
      <c r="E16" s="97"/>
      <c r="F16" s="87"/>
      <c r="G16" s="87"/>
      <c r="H16" s="87"/>
      <c r="I16" s="98"/>
    </row>
    <row r="17" spans="1:10" s="88" customFormat="1" ht="14.25" customHeight="1">
      <c r="A17" s="104" t="s">
        <v>28</v>
      </c>
      <c r="B17" s="177" t="s">
        <v>37</v>
      </c>
      <c r="C17" s="177"/>
      <c r="D17" s="177"/>
      <c r="E17" s="177"/>
      <c r="F17" s="177"/>
      <c r="G17" s="177"/>
      <c r="H17" s="177"/>
      <c r="I17" s="178"/>
    </row>
    <row r="18" spans="1:10" s="88" customFormat="1" ht="5.25" customHeight="1">
      <c r="A18" s="95"/>
      <c r="B18" s="105"/>
      <c r="C18" s="96"/>
      <c r="D18" s="97"/>
      <c r="E18" s="97"/>
      <c r="F18" s="87"/>
      <c r="G18" s="87"/>
      <c r="H18" s="87"/>
      <c r="I18" s="98"/>
    </row>
    <row r="19" spans="1:10" s="88" customFormat="1" ht="28.5" customHeight="1">
      <c r="A19" s="94" t="s">
        <v>28</v>
      </c>
      <c r="B19" s="177" t="s">
        <v>40</v>
      </c>
      <c r="C19" s="177"/>
      <c r="D19" s="177"/>
      <c r="E19" s="177"/>
      <c r="F19" s="177"/>
      <c r="G19" s="177"/>
      <c r="H19" s="177"/>
      <c r="I19" s="178"/>
    </row>
    <row r="20" spans="1:10" s="88" customFormat="1" ht="5.25" customHeight="1">
      <c r="A20" s="95"/>
      <c r="B20" s="105"/>
      <c r="C20" s="96"/>
      <c r="D20" s="97"/>
      <c r="E20" s="97"/>
      <c r="F20" s="87"/>
      <c r="G20" s="87"/>
      <c r="H20" s="87"/>
      <c r="I20" s="98"/>
    </row>
    <row r="21" spans="1:10" s="88" customFormat="1" ht="14.25" customHeight="1">
      <c r="A21" s="128" t="s">
        <v>28</v>
      </c>
      <c r="B21" s="184" t="s">
        <v>79</v>
      </c>
      <c r="C21" s="185"/>
      <c r="D21" s="185"/>
      <c r="E21" s="185"/>
      <c r="F21" s="185"/>
      <c r="G21" s="185"/>
      <c r="H21" s="185"/>
      <c r="I21" s="186"/>
      <c r="J21" s="174"/>
    </row>
    <row r="22" spans="1:10" s="88" customFormat="1" ht="5.25" customHeight="1">
      <c r="A22" s="129"/>
      <c r="B22" s="130"/>
      <c r="C22" s="131"/>
      <c r="D22" s="132"/>
      <c r="E22" s="132"/>
      <c r="F22" s="133"/>
      <c r="G22" s="133"/>
      <c r="H22" s="133"/>
      <c r="I22" s="134"/>
    </row>
    <row r="24" spans="1:10" s="83" customFormat="1" ht="5.25" customHeight="1">
      <c r="A24" s="79"/>
      <c r="B24" s="80"/>
      <c r="C24" s="80"/>
      <c r="D24" s="80"/>
      <c r="E24" s="80"/>
      <c r="F24" s="80"/>
      <c r="G24" s="80"/>
      <c r="H24" s="81"/>
      <c r="I24" s="82"/>
    </row>
    <row r="25" spans="1:10" s="88" customFormat="1" ht="15.5">
      <c r="A25" s="187" t="s">
        <v>35</v>
      </c>
      <c r="B25" s="188"/>
      <c r="C25" s="188"/>
      <c r="D25" s="188"/>
      <c r="E25" s="84"/>
      <c r="F25" s="85"/>
      <c r="G25" s="85"/>
      <c r="H25" s="85"/>
      <c r="I25" s="86"/>
    </row>
    <row r="26" spans="1:10" s="88" customFormat="1" ht="5.25" customHeight="1">
      <c r="A26" s="89"/>
      <c r="B26" s="90"/>
      <c r="C26" s="90"/>
      <c r="D26" s="91"/>
      <c r="E26" s="91"/>
      <c r="F26" s="92"/>
      <c r="G26" s="92"/>
      <c r="H26" s="92"/>
      <c r="I26" s="93"/>
    </row>
    <row r="27" spans="1:10" s="88" customFormat="1" ht="14.25" customHeight="1">
      <c r="A27" s="179" t="s">
        <v>41</v>
      </c>
      <c r="B27" s="180"/>
      <c r="C27" s="180"/>
      <c r="D27" s="180"/>
      <c r="E27" s="180"/>
      <c r="F27" s="180"/>
      <c r="G27" s="180"/>
      <c r="H27" s="180"/>
      <c r="I27" s="181"/>
    </row>
    <row r="28" spans="1:10" s="88" customFormat="1" ht="5.25" customHeight="1">
      <c r="A28" s="95"/>
      <c r="B28" s="105"/>
      <c r="C28" s="105"/>
      <c r="D28" s="97"/>
      <c r="E28" s="97"/>
      <c r="F28" s="87"/>
      <c r="G28" s="87"/>
      <c r="H28" s="87"/>
      <c r="I28" s="98"/>
    </row>
    <row r="29" spans="1:10" s="88" customFormat="1" ht="14.25" customHeight="1">
      <c r="A29" s="104" t="s">
        <v>28</v>
      </c>
      <c r="B29" s="177" t="s">
        <v>29</v>
      </c>
      <c r="C29" s="177"/>
      <c r="D29" s="177"/>
      <c r="E29" s="177"/>
      <c r="F29" s="177"/>
      <c r="G29" s="177"/>
      <c r="H29" s="177"/>
      <c r="I29" s="178"/>
    </row>
    <row r="30" spans="1:10" s="88" customFormat="1" ht="5.25" customHeight="1">
      <c r="A30" s="95"/>
      <c r="B30" s="105"/>
      <c r="C30" s="96"/>
      <c r="D30" s="97"/>
      <c r="E30" s="97"/>
      <c r="F30" s="87"/>
      <c r="G30" s="87"/>
      <c r="H30" s="87"/>
      <c r="I30" s="98"/>
    </row>
    <row r="31" spans="1:10" s="88" customFormat="1" ht="14.25" customHeight="1">
      <c r="A31" s="94" t="s">
        <v>28</v>
      </c>
      <c r="B31" s="177" t="s">
        <v>30</v>
      </c>
      <c r="C31" s="177"/>
      <c r="D31" s="177"/>
      <c r="E31" s="177"/>
      <c r="F31" s="177"/>
      <c r="G31" s="177"/>
      <c r="H31" s="177"/>
      <c r="I31" s="178"/>
    </row>
    <row r="32" spans="1:10" s="88" customFormat="1" ht="5.25" customHeight="1">
      <c r="A32" s="95"/>
      <c r="B32" s="105"/>
      <c r="C32" s="96"/>
      <c r="D32" s="97"/>
      <c r="E32" s="97"/>
      <c r="F32" s="87"/>
      <c r="G32" s="87"/>
      <c r="H32" s="87"/>
      <c r="I32" s="98"/>
    </row>
    <row r="33" spans="1:10" s="88" customFormat="1" ht="14.25" customHeight="1">
      <c r="A33" s="94" t="s">
        <v>28</v>
      </c>
      <c r="B33" s="177" t="s">
        <v>31</v>
      </c>
      <c r="C33" s="177"/>
      <c r="D33" s="177"/>
      <c r="E33" s="177"/>
      <c r="F33" s="177"/>
      <c r="G33" s="177"/>
      <c r="H33" s="177"/>
      <c r="I33" s="178"/>
    </row>
    <row r="34" spans="1:10" s="88" customFormat="1" ht="5.25" customHeight="1">
      <c r="A34" s="95"/>
      <c r="B34" s="105"/>
      <c r="C34" s="96"/>
      <c r="D34" s="97"/>
      <c r="E34" s="97"/>
      <c r="F34" s="87"/>
      <c r="G34" s="87"/>
      <c r="H34" s="87"/>
      <c r="I34" s="98"/>
    </row>
    <row r="35" spans="1:10" s="88" customFormat="1" ht="14.25" customHeight="1">
      <c r="A35" s="94" t="s">
        <v>28</v>
      </c>
      <c r="B35" s="177" t="s">
        <v>32</v>
      </c>
      <c r="C35" s="177"/>
      <c r="D35" s="177"/>
      <c r="E35" s="177"/>
      <c r="F35" s="177"/>
      <c r="G35" s="177"/>
      <c r="H35" s="177"/>
      <c r="I35" s="178"/>
    </row>
    <row r="36" spans="1:10" s="88" customFormat="1" ht="5.25" customHeight="1">
      <c r="A36" s="95"/>
      <c r="B36" s="105"/>
      <c r="C36" s="96"/>
      <c r="D36" s="97"/>
      <c r="E36" s="97"/>
      <c r="F36" s="87"/>
      <c r="G36" s="87"/>
      <c r="H36" s="87"/>
      <c r="I36" s="98"/>
    </row>
    <row r="37" spans="1:10" s="88" customFormat="1" ht="14.25" customHeight="1">
      <c r="A37" s="94" t="s">
        <v>28</v>
      </c>
      <c r="B37" s="177" t="s">
        <v>33</v>
      </c>
      <c r="C37" s="177"/>
      <c r="D37" s="177"/>
      <c r="E37" s="177"/>
      <c r="F37" s="177"/>
      <c r="G37" s="177"/>
      <c r="H37" s="177"/>
      <c r="I37" s="178"/>
    </row>
    <row r="38" spans="1:10" s="88" customFormat="1" ht="5.25" customHeight="1">
      <c r="A38" s="95"/>
      <c r="B38" s="105"/>
      <c r="C38" s="96"/>
      <c r="D38" s="97"/>
      <c r="E38" s="97"/>
      <c r="F38" s="87"/>
      <c r="G38" s="87"/>
      <c r="H38" s="87"/>
      <c r="I38" s="98"/>
    </row>
    <row r="39" spans="1:10" s="88" customFormat="1" ht="14.25" customHeight="1">
      <c r="A39" s="94" t="s">
        <v>28</v>
      </c>
      <c r="B39" s="190" t="s">
        <v>80</v>
      </c>
      <c r="C39" s="190"/>
      <c r="D39" s="190"/>
      <c r="E39" s="190"/>
      <c r="F39" s="190"/>
      <c r="G39" s="190"/>
      <c r="H39" s="190"/>
      <c r="I39" s="191"/>
      <c r="J39" s="174"/>
    </row>
    <row r="40" spans="1:10" s="88" customFormat="1" ht="5.25" customHeight="1">
      <c r="A40" s="95"/>
      <c r="B40" s="105"/>
      <c r="C40" s="96"/>
      <c r="D40" s="97"/>
      <c r="E40" s="97"/>
      <c r="F40" s="87"/>
      <c r="G40" s="87"/>
      <c r="H40" s="87"/>
      <c r="I40" s="98"/>
    </row>
    <row r="41" spans="1:10" s="88" customFormat="1" ht="14.25" customHeight="1">
      <c r="A41" s="94" t="s">
        <v>28</v>
      </c>
      <c r="B41" s="177" t="s">
        <v>34</v>
      </c>
      <c r="C41" s="177"/>
      <c r="D41" s="177"/>
      <c r="E41" s="177"/>
      <c r="F41" s="177"/>
      <c r="G41" s="177"/>
      <c r="H41" s="177"/>
      <c r="I41" s="178"/>
    </row>
    <row r="42" spans="1:10" s="88" customFormat="1" ht="5.25" customHeight="1">
      <c r="A42" s="99"/>
      <c r="B42" s="106"/>
      <c r="C42" s="100"/>
      <c r="D42" s="101"/>
      <c r="E42" s="101"/>
      <c r="F42" s="102"/>
      <c r="G42" s="102"/>
      <c r="H42" s="102"/>
      <c r="I42" s="103"/>
    </row>
  </sheetData>
  <sheetProtection algorithmName="SHA-512" hashValue="gnnuBpt7/Fb6OUwuU94IR0DuEfGXV3r2CoN+gT1ON+yDwUCa+Yb1QeADL1E6SmDojKpQvBLFyX8EnUDO3CdNLw==" saltValue="HyxeYYCrQOYwe2qBSc1pCQ==" spinCount="100000" sheet="1" selectLockedCells="1"/>
  <mergeCells count="21">
    <mergeCell ref="A2:I2"/>
    <mergeCell ref="A3:I3"/>
    <mergeCell ref="B37:I37"/>
    <mergeCell ref="B39:I39"/>
    <mergeCell ref="A11:B11"/>
    <mergeCell ref="A9:B9"/>
    <mergeCell ref="A7:B7"/>
    <mergeCell ref="C7:E7"/>
    <mergeCell ref="C9:E9"/>
    <mergeCell ref="A4:I4"/>
    <mergeCell ref="B41:I41"/>
    <mergeCell ref="A27:I27"/>
    <mergeCell ref="A15:D15"/>
    <mergeCell ref="B17:I17"/>
    <mergeCell ref="B21:I21"/>
    <mergeCell ref="B33:I33"/>
    <mergeCell ref="B35:I35"/>
    <mergeCell ref="B29:I29"/>
    <mergeCell ref="B31:I31"/>
    <mergeCell ref="B19:I19"/>
    <mergeCell ref="A25:D25"/>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 17.01.2022&amp;C&amp;8Seite &amp;P von xx
&amp;R&amp;8&amp;A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G22"/>
  <sheetViews>
    <sheetView zoomScaleNormal="100" workbookViewId="0">
      <selection activeCell="C18" sqref="C18"/>
    </sheetView>
  </sheetViews>
  <sheetFormatPr baseColWidth="10" defaultColWidth="11.453125" defaultRowHeight="12.5"/>
  <cols>
    <col min="1" max="1" width="15.7265625" style="2" customWidth="1"/>
    <col min="2" max="2" width="18.7265625" style="2" customWidth="1"/>
    <col min="3" max="3" width="7.453125" style="2" customWidth="1"/>
    <col min="4" max="5" width="25.7265625" style="2" customWidth="1"/>
    <col min="6" max="6" width="11.453125" style="2" customWidth="1"/>
    <col min="7" max="16384" width="11.453125" style="2"/>
  </cols>
  <sheetData>
    <row r="1" spans="1:6" ht="18.75" customHeight="1">
      <c r="A1" s="1" t="s">
        <v>38</v>
      </c>
    </row>
    <row r="3" spans="1:6">
      <c r="A3" s="205" t="str">
        <f>IF(Erläuterungen!C7 = "","",CONCATENATE(Erläuterungen!A7,":"," ",Erläuterungen!C7))</f>
        <v/>
      </c>
      <c r="B3" s="205"/>
      <c r="C3" s="205"/>
      <c r="D3" s="205"/>
      <c r="E3" s="205"/>
    </row>
    <row r="4" spans="1:6" ht="5.25" customHeight="1">
      <c r="E4" s="11"/>
    </row>
    <row r="5" spans="1:6">
      <c r="A5" s="205" t="str">
        <f>IF(Erläuterungen!C9 = "","",CONCATENATE(Erläuterungen!A9,":"," ",Erläuterungen!C9))</f>
        <v/>
      </c>
      <c r="B5" s="205"/>
      <c r="C5" s="205"/>
      <c r="D5" s="205"/>
      <c r="E5" s="205"/>
    </row>
    <row r="8" spans="1:6">
      <c r="A8" s="207">
        <v>1</v>
      </c>
      <c r="B8" s="208"/>
      <c r="C8" s="209"/>
      <c r="D8" s="39">
        <v>2</v>
      </c>
      <c r="E8" s="15">
        <v>3</v>
      </c>
    </row>
    <row r="9" spans="1:6" s="12" customFormat="1" ht="21.75" customHeight="1">
      <c r="A9" s="210" t="s">
        <v>8</v>
      </c>
      <c r="B9" s="211"/>
      <c r="C9" s="212"/>
      <c r="D9" s="40" t="s">
        <v>17</v>
      </c>
      <c r="E9" s="16" t="s">
        <v>18</v>
      </c>
    </row>
    <row r="10" spans="1:6" s="4" customFormat="1" ht="10">
      <c r="A10" s="213"/>
      <c r="B10" s="214"/>
      <c r="C10" s="215"/>
      <c r="D10" s="38" t="s">
        <v>4</v>
      </c>
      <c r="E10" s="20" t="s">
        <v>4</v>
      </c>
    </row>
    <row r="11" spans="1:6" ht="30" customHeight="1">
      <c r="A11" s="216" t="s">
        <v>1</v>
      </c>
      <c r="B11" s="201"/>
      <c r="C11" s="202"/>
      <c r="D11" s="41">
        <f>IF(Sachaufwendungen!B34="",0,Sachaufwendungen!B34)</f>
        <v>0</v>
      </c>
      <c r="E11" s="42">
        <f>IF(Sachaufwendungen!C34="",0,Sachaufwendungen!C34)</f>
        <v>0</v>
      </c>
    </row>
    <row r="12" spans="1:6" s="3" customFormat="1" ht="30" customHeight="1">
      <c r="A12" s="200" t="s">
        <v>49</v>
      </c>
      <c r="B12" s="201"/>
      <c r="C12" s="202"/>
      <c r="D12" s="41">
        <f>IF(Investitionen!B34="",0,Investitionen!B34)</f>
        <v>0</v>
      </c>
      <c r="E12" s="42">
        <f>IF(Investitionen!C34="",0,Investitionen!C34)</f>
        <v>0</v>
      </c>
      <c r="F12" s="44"/>
    </row>
    <row r="13" spans="1:6" s="3" customFormat="1" ht="30" customHeight="1">
      <c r="A13" s="200" t="s">
        <v>78</v>
      </c>
      <c r="B13" s="203"/>
      <c r="C13" s="204"/>
      <c r="D13" s="41">
        <f>IF(Abschreibungen!I34="",0,Abschreibungen!I34)</f>
        <v>0</v>
      </c>
      <c r="E13" s="42">
        <f>IF(Abschreibungen!I34="",0,Abschreibungen!I34)</f>
        <v>0</v>
      </c>
    </row>
    <row r="14" spans="1:6" s="3" customFormat="1" ht="30" customHeight="1">
      <c r="A14" s="200" t="s">
        <v>9</v>
      </c>
      <c r="B14" s="203"/>
      <c r="C14" s="204"/>
      <c r="D14" s="37">
        <f>IF(Personalaufwendungen!I26="","",Personalaufwendungen!I26)</f>
        <v>0</v>
      </c>
      <c r="E14" s="113">
        <f>IF(Personalaufwendungen!J26="","",Personalaufwendungen!J26)</f>
        <v>0</v>
      </c>
    </row>
    <row r="15" spans="1:6" s="3" customFormat="1" ht="30" customHeight="1">
      <c r="A15" s="216" t="s">
        <v>16</v>
      </c>
      <c r="B15" s="201"/>
      <c r="C15" s="202"/>
      <c r="D15" s="37" t="str">
        <f>IF(Personalaufwendungen!J28=0,"0,00 €",Personalaufwendungen!J28)</f>
        <v>0,00 €</v>
      </c>
      <c r="E15" s="113" t="str">
        <f>IF(Personalaufwendungen!J28=0,"0,00 €",Personalaufwendungen!J28)</f>
        <v>0,00 €</v>
      </c>
    </row>
    <row r="16" spans="1:6" s="3" customFormat="1" ht="30" customHeight="1">
      <c r="A16" s="200" t="s">
        <v>26</v>
      </c>
      <c r="B16" s="201"/>
      <c r="C16" s="202"/>
      <c r="D16" s="41">
        <f>IF(Sonstige!B34="",0,Sonstige!B34)</f>
        <v>0</v>
      </c>
      <c r="E16" s="42">
        <v>0</v>
      </c>
    </row>
    <row r="17" spans="1:7" ht="30" customHeight="1">
      <c r="A17" s="197" t="s">
        <v>3</v>
      </c>
      <c r="B17" s="198"/>
      <c r="C17" s="199"/>
      <c r="D17" s="13">
        <f>IF(SUM(D11:D16)=0,0,SUM(D11:D16))</f>
        <v>0</v>
      </c>
      <c r="E17" s="14">
        <f>IF(SUM(E11:E16)=0,0,SUM(E11:E16))</f>
        <v>0</v>
      </c>
      <c r="G17" s="24"/>
    </row>
    <row r="18" spans="1:7" ht="17.25" customHeight="1">
      <c r="A18" s="111"/>
      <c r="B18" s="111"/>
      <c r="C18" s="111"/>
      <c r="D18" s="112"/>
      <c r="E18" s="112"/>
    </row>
    <row r="19" spans="1:7">
      <c r="A19" s="206" t="s">
        <v>5</v>
      </c>
      <c r="B19" s="206"/>
      <c r="C19" s="206"/>
      <c r="D19" s="206"/>
      <c r="E19" s="206"/>
    </row>
    <row r="20" spans="1:7">
      <c r="A20" s="206"/>
      <c r="B20" s="206"/>
      <c r="C20" s="206"/>
      <c r="D20" s="206"/>
      <c r="E20" s="206"/>
    </row>
    <row r="21" spans="1:7" ht="7.5" customHeight="1"/>
    <row r="22" spans="1:7">
      <c r="A22" s="45"/>
      <c r="B22" s="45"/>
      <c r="C22" s="45"/>
      <c r="D22" s="45"/>
      <c r="E22" s="45"/>
    </row>
  </sheetData>
  <sheetProtection algorithmName="SHA-512" hashValue="j2Ufp2h0pDZnTeIkTOkEJaQQLlsqAizSXwR/mWqzDaWLNMd7IHsp8kZDkmVSQiA2zn20pKzmCpolPRyhLTOo9w==" saltValue="pA5sUc7trLmeCpyYD8rNWA==" spinCount="100000" sheet="1" selectLockedCells="1"/>
  <mergeCells count="13">
    <mergeCell ref="A17:C17"/>
    <mergeCell ref="A16:C16"/>
    <mergeCell ref="A14:C14"/>
    <mergeCell ref="A3:E3"/>
    <mergeCell ref="A19:E20"/>
    <mergeCell ref="A8:C8"/>
    <mergeCell ref="A9:C9"/>
    <mergeCell ref="A10:C10"/>
    <mergeCell ref="A11:C11"/>
    <mergeCell ref="A12:C12"/>
    <mergeCell ref="A13:C13"/>
    <mergeCell ref="A5:E5"/>
    <mergeCell ref="A15:C15"/>
  </mergeCells>
  <phoneticPr fontId="3" type="noConversion"/>
  <conditionalFormatting sqref="A18:E18">
    <cfRule type="expression" dxfId="0" priority="1">
      <formula>#REF!&lt;&gt;"ja"</formula>
    </cfRule>
  </conditionalFormatting>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17.01.2022&amp;C&amp;8Seite 2 von xx&amp;R&amp;8&amp;A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44"/>
  <sheetViews>
    <sheetView zoomScaleNormal="100" workbookViewId="0">
      <selection activeCell="B14" sqref="B14"/>
    </sheetView>
  </sheetViews>
  <sheetFormatPr baseColWidth="10" defaultColWidth="11.453125" defaultRowHeight="12.5"/>
  <cols>
    <col min="1" max="1" width="42.81640625" style="2" customWidth="1"/>
    <col min="2" max="3" width="31.453125" style="2" customWidth="1"/>
    <col min="4" max="4" width="15.7265625" style="2" customWidth="1"/>
    <col min="5" max="16384" width="11.453125" style="2"/>
  </cols>
  <sheetData>
    <row r="1" spans="1:3" ht="18.75" customHeight="1">
      <c r="A1" s="1" t="s">
        <v>1</v>
      </c>
    </row>
    <row r="3" spans="1:3">
      <c r="A3" s="205" t="str">
        <f>IF(Erläuterungen!C7 = "","",CONCATENATE(Erläuterungen!A7,":"," ",Erläuterungen!C7))</f>
        <v/>
      </c>
      <c r="B3" s="205"/>
      <c r="C3" s="205"/>
    </row>
    <row r="4" spans="1:3" ht="5.25" customHeight="1">
      <c r="C4" s="3"/>
    </row>
    <row r="5" spans="1:3">
      <c r="A5" s="205" t="str">
        <f>IF(Erläuterungen!C9 = "","",CONCATENATE(Erläuterungen!A9,":"," ",Erläuterungen!C9))</f>
        <v/>
      </c>
      <c r="B5" s="205"/>
      <c r="C5" s="205"/>
    </row>
    <row r="8" spans="1:3">
      <c r="A8" s="15">
        <v>1</v>
      </c>
      <c r="B8" s="17">
        <v>2</v>
      </c>
      <c r="C8" s="15">
        <v>3</v>
      </c>
    </row>
    <row r="9" spans="1:3" s="12" customFormat="1" ht="21.75" customHeight="1">
      <c r="A9" s="16" t="s">
        <v>7</v>
      </c>
      <c r="B9" s="18" t="s">
        <v>17</v>
      </c>
      <c r="C9" s="16" t="s">
        <v>18</v>
      </c>
    </row>
    <row r="10" spans="1:3">
      <c r="A10" s="20" t="s">
        <v>6</v>
      </c>
      <c r="B10" s="19" t="s">
        <v>6</v>
      </c>
      <c r="C10" s="20" t="s">
        <v>6</v>
      </c>
    </row>
    <row r="11" spans="1:3">
      <c r="A11" s="58"/>
      <c r="B11" s="135"/>
      <c r="C11" s="136"/>
    </row>
    <row r="12" spans="1:3">
      <c r="A12" s="59"/>
      <c r="B12" s="135"/>
      <c r="C12" s="136"/>
    </row>
    <row r="13" spans="1:3">
      <c r="A13" s="59"/>
      <c r="B13" s="135"/>
      <c r="C13" s="136"/>
    </row>
    <row r="14" spans="1:3">
      <c r="A14" s="59"/>
      <c r="B14" s="135"/>
      <c r="C14" s="136"/>
    </row>
    <row r="15" spans="1:3">
      <c r="A15" s="59"/>
      <c r="B15" s="135"/>
      <c r="C15" s="136"/>
    </row>
    <row r="16" spans="1:3">
      <c r="A16" s="59"/>
      <c r="B16" s="135"/>
      <c r="C16" s="136"/>
    </row>
    <row r="17" spans="1:3">
      <c r="A17" s="59"/>
      <c r="B17" s="135"/>
      <c r="C17" s="136"/>
    </row>
    <row r="18" spans="1:3">
      <c r="A18" s="59"/>
      <c r="B18" s="135"/>
      <c r="C18" s="136"/>
    </row>
    <row r="19" spans="1:3">
      <c r="A19" s="59"/>
      <c r="B19" s="135"/>
      <c r="C19" s="136"/>
    </row>
    <row r="20" spans="1:3">
      <c r="A20" s="59"/>
      <c r="B20" s="135"/>
      <c r="C20" s="136"/>
    </row>
    <row r="21" spans="1:3">
      <c r="A21" s="59"/>
      <c r="B21" s="135"/>
      <c r="C21" s="136"/>
    </row>
    <row r="22" spans="1:3">
      <c r="A22" s="59"/>
      <c r="B22" s="135"/>
      <c r="C22" s="136"/>
    </row>
    <row r="23" spans="1:3">
      <c r="A23" s="59"/>
      <c r="B23" s="135"/>
      <c r="C23" s="136"/>
    </row>
    <row r="24" spans="1:3">
      <c r="A24" s="59"/>
      <c r="B24" s="135"/>
      <c r="C24" s="136"/>
    </row>
    <row r="25" spans="1:3">
      <c r="A25" s="59"/>
      <c r="B25" s="135"/>
      <c r="C25" s="136"/>
    </row>
    <row r="26" spans="1:3">
      <c r="A26" s="59"/>
      <c r="B26" s="135"/>
      <c r="C26" s="136"/>
    </row>
    <row r="27" spans="1:3">
      <c r="A27" s="59"/>
      <c r="B27" s="135"/>
      <c r="C27" s="136"/>
    </row>
    <row r="28" spans="1:3">
      <c r="A28" s="59"/>
      <c r="B28" s="135"/>
      <c r="C28" s="136"/>
    </row>
    <row r="29" spans="1:3">
      <c r="A29" s="59"/>
      <c r="B29" s="135"/>
      <c r="C29" s="136"/>
    </row>
    <row r="30" spans="1:3">
      <c r="A30" s="59"/>
      <c r="B30" s="135"/>
      <c r="C30" s="136"/>
    </row>
    <row r="31" spans="1:3">
      <c r="A31" s="59"/>
      <c r="B31" s="135"/>
      <c r="C31" s="136"/>
    </row>
    <row r="32" spans="1:3">
      <c r="A32" s="59"/>
      <c r="B32" s="135"/>
      <c r="C32" s="136"/>
    </row>
    <row r="33" spans="1:3">
      <c r="A33" s="59"/>
      <c r="B33" s="135"/>
      <c r="C33" s="136"/>
    </row>
    <row r="34" spans="1:3" s="12" customFormat="1" ht="21" customHeight="1">
      <c r="A34" s="114" t="s">
        <v>2</v>
      </c>
      <c r="B34" s="13" t="str">
        <f>IF(SUM(B11:B33)=0,"",SUM(B11:B33))</f>
        <v/>
      </c>
      <c r="C34" s="14" t="str">
        <f>IF(SUM(C11:C33)=0,"",SUM(C11:C33))</f>
        <v/>
      </c>
    </row>
    <row r="37" spans="1:3" ht="13" thickBot="1"/>
    <row r="38" spans="1:3" s="60" customFormat="1" ht="3.75" customHeight="1">
      <c r="A38" s="67"/>
      <c r="B38" s="66"/>
      <c r="C38" s="65"/>
    </row>
    <row r="39" spans="1:3" s="60" customFormat="1" ht="15.5">
      <c r="A39" s="64" t="s">
        <v>21</v>
      </c>
      <c r="B39" s="62"/>
      <c r="C39" s="61"/>
    </row>
    <row r="40" spans="1:3" s="60" customFormat="1" ht="3.75" customHeight="1">
      <c r="A40" s="63"/>
      <c r="B40" s="62"/>
      <c r="C40" s="61"/>
    </row>
    <row r="41" spans="1:3" s="60" customFormat="1" ht="12.75" customHeight="1">
      <c r="A41" s="217" t="s">
        <v>74</v>
      </c>
      <c r="B41" s="218"/>
      <c r="C41" s="219"/>
    </row>
    <row r="42" spans="1:3" s="60" customFormat="1" ht="12.75" customHeight="1">
      <c r="A42" s="217"/>
      <c r="B42" s="218"/>
      <c r="C42" s="219"/>
    </row>
    <row r="43" spans="1:3" s="60" customFormat="1" ht="12.75" customHeight="1">
      <c r="A43" s="217"/>
      <c r="B43" s="218"/>
      <c r="C43" s="219"/>
    </row>
    <row r="44" spans="1:3" s="60" customFormat="1" ht="8.25" customHeight="1" thickBot="1">
      <c r="A44" s="220"/>
      <c r="B44" s="221"/>
      <c r="C44" s="222"/>
    </row>
  </sheetData>
  <sheetProtection algorithmName="SHA-512" hashValue="ZUiKlznNf/+80rWgL05bOZ3D027AZWwks6sihesG2ZhJz+mXtZYcYs6vX51yx4NcecLys8OmYyBdqWyXFDDjlw==" saltValue="2NtZEyRqyAJWoGJGrGsOhg==" spinCount="100000" sheet="1" selectLockedCells="1"/>
  <mergeCells count="3">
    <mergeCell ref="A3:C3"/>
    <mergeCell ref="A5:C5"/>
    <mergeCell ref="A41:C44"/>
  </mergeCells>
  <phoneticPr fontId="3" type="noConversion"/>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17.01.2022&amp;C&amp;8Seite 3 von xx&amp;R&amp;8&amp;A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zoomScaleNormal="100" workbookViewId="0">
      <selection activeCell="B22" sqref="B22"/>
    </sheetView>
  </sheetViews>
  <sheetFormatPr baseColWidth="10" defaultColWidth="11.453125" defaultRowHeight="12.5"/>
  <cols>
    <col min="1" max="1" width="43.1796875" style="60" customWidth="1"/>
    <col min="2" max="3" width="31.453125" style="60" customWidth="1"/>
    <col min="4" max="16384" width="11.453125" style="60"/>
  </cols>
  <sheetData>
    <row r="1" spans="1:3" ht="18.75" customHeight="1">
      <c r="A1" s="75" t="s">
        <v>39</v>
      </c>
    </row>
    <row r="3" spans="1:3">
      <c r="A3" s="223" t="str">
        <f>IF(Erläuterungen!C7 = "","",CONCATENATE(Erläuterungen!A7,":"," ",Erläuterungen!C7))</f>
        <v/>
      </c>
      <c r="B3" s="223"/>
      <c r="C3" s="223"/>
    </row>
    <row r="4" spans="1:3" ht="5.25" customHeight="1">
      <c r="A4" s="119"/>
      <c r="B4" s="119"/>
      <c r="C4" s="119"/>
    </row>
    <row r="5" spans="1:3">
      <c r="A5" s="223" t="str">
        <f>IF(Erläuterungen!C9 = "","",CONCATENATE(Erläuterungen!A9,":"," ",Erläuterungen!C9))</f>
        <v/>
      </c>
      <c r="B5" s="223"/>
      <c r="C5" s="223"/>
    </row>
    <row r="8" spans="1:3">
      <c r="A8" s="71">
        <v>1</v>
      </c>
      <c r="B8" s="71">
        <v>2</v>
      </c>
      <c r="C8" s="70">
        <v>3</v>
      </c>
    </row>
    <row r="9" spans="1:3" s="68" customFormat="1" ht="21.75" customHeight="1">
      <c r="A9" s="73" t="s">
        <v>7</v>
      </c>
      <c r="B9" s="73" t="s">
        <v>17</v>
      </c>
      <c r="C9" s="72" t="s">
        <v>18</v>
      </c>
    </row>
    <row r="10" spans="1:3">
      <c r="A10" s="71" t="s">
        <v>6</v>
      </c>
      <c r="B10" s="71" t="s">
        <v>6</v>
      </c>
      <c r="C10" s="70" t="s">
        <v>6</v>
      </c>
    </row>
    <row r="11" spans="1:3">
      <c r="A11" s="138"/>
      <c r="B11" s="142"/>
      <c r="C11" s="143"/>
    </row>
    <row r="12" spans="1:3">
      <c r="A12" s="139"/>
      <c r="B12" s="142"/>
      <c r="C12" s="143"/>
    </row>
    <row r="13" spans="1:3">
      <c r="A13" s="139"/>
      <c r="B13" s="142"/>
      <c r="C13" s="143"/>
    </row>
    <row r="14" spans="1:3">
      <c r="A14" s="139"/>
      <c r="B14" s="142"/>
      <c r="C14" s="143"/>
    </row>
    <row r="15" spans="1:3">
      <c r="A15" s="139"/>
      <c r="B15" s="142"/>
      <c r="C15" s="143"/>
    </row>
    <row r="16" spans="1:3">
      <c r="A16" s="139"/>
      <c r="B16" s="142"/>
      <c r="C16" s="143"/>
    </row>
    <row r="17" spans="1:3">
      <c r="A17" s="139"/>
      <c r="B17" s="142"/>
      <c r="C17" s="143"/>
    </row>
    <row r="18" spans="1:3">
      <c r="A18" s="139"/>
      <c r="B18" s="142"/>
      <c r="C18" s="143"/>
    </row>
    <row r="19" spans="1:3">
      <c r="A19" s="139"/>
      <c r="B19" s="142"/>
      <c r="C19" s="143"/>
    </row>
    <row r="20" spans="1:3">
      <c r="A20" s="139"/>
      <c r="B20" s="142"/>
      <c r="C20" s="143"/>
    </row>
    <row r="21" spans="1:3">
      <c r="A21" s="139"/>
      <c r="B21" s="142"/>
      <c r="C21" s="143"/>
    </row>
    <row r="22" spans="1:3">
      <c r="A22" s="139"/>
      <c r="B22" s="142"/>
      <c r="C22" s="143"/>
    </row>
    <row r="23" spans="1:3">
      <c r="A23" s="139"/>
      <c r="B23" s="142"/>
      <c r="C23" s="143"/>
    </row>
    <row r="24" spans="1:3">
      <c r="A24" s="139"/>
      <c r="B24" s="142"/>
      <c r="C24" s="143"/>
    </row>
    <row r="25" spans="1:3">
      <c r="A25" s="139"/>
      <c r="B25" s="142"/>
      <c r="C25" s="143"/>
    </row>
    <row r="26" spans="1:3">
      <c r="A26" s="139"/>
      <c r="B26" s="142"/>
      <c r="C26" s="143"/>
    </row>
    <row r="27" spans="1:3">
      <c r="A27" s="139"/>
      <c r="B27" s="142"/>
      <c r="C27" s="143"/>
    </row>
    <row r="28" spans="1:3">
      <c r="A28" s="139"/>
      <c r="B28" s="142"/>
      <c r="C28" s="143"/>
    </row>
    <row r="29" spans="1:3">
      <c r="A29" s="139"/>
      <c r="B29" s="142"/>
      <c r="C29" s="143"/>
    </row>
    <row r="30" spans="1:3">
      <c r="A30" s="139"/>
      <c r="B30" s="142"/>
      <c r="C30" s="143"/>
    </row>
    <row r="31" spans="1:3">
      <c r="A31" s="139"/>
      <c r="B31" s="142"/>
      <c r="C31" s="143"/>
    </row>
    <row r="32" spans="1:3">
      <c r="A32" s="139"/>
      <c r="B32" s="142"/>
      <c r="C32" s="143"/>
    </row>
    <row r="33" spans="1:5">
      <c r="A33" s="139"/>
      <c r="B33" s="142"/>
      <c r="C33" s="143"/>
    </row>
    <row r="34" spans="1:5" s="68" customFormat="1" ht="21" customHeight="1">
      <c r="A34" s="69" t="s">
        <v>2</v>
      </c>
      <c r="B34" s="140" t="str">
        <f>IF(SUM(B11:B33)=0,"",SUM(B11:B33))</f>
        <v/>
      </c>
      <c r="C34" s="141" t="str">
        <f>IF(SUM(C11:C33)=0,"",SUM(C11:C33))</f>
        <v/>
      </c>
    </row>
    <row r="35" spans="1:5">
      <c r="D35" s="115"/>
      <c r="E35" s="115"/>
    </row>
    <row r="36" spans="1:5" s="116" customFormat="1" ht="14">
      <c r="A36" s="118"/>
      <c r="B36" s="117"/>
      <c r="C36" s="117"/>
      <c r="D36" s="117"/>
      <c r="E36" s="117"/>
    </row>
    <row r="37" spans="1:5" ht="13" thickBot="1">
      <c r="D37" s="115"/>
      <c r="E37" s="115"/>
    </row>
    <row r="38" spans="1:5" ht="3.75" customHeight="1">
      <c r="A38" s="67"/>
      <c r="B38" s="66"/>
      <c r="C38" s="65"/>
    </row>
    <row r="39" spans="1:5" ht="15.5">
      <c r="A39" s="64" t="s">
        <v>21</v>
      </c>
      <c r="B39" s="62"/>
      <c r="C39" s="61"/>
    </row>
    <row r="40" spans="1:5" ht="3.75" customHeight="1">
      <c r="A40" s="63"/>
      <c r="B40" s="62"/>
      <c r="C40" s="61"/>
    </row>
    <row r="41" spans="1:5" ht="15" customHeight="1">
      <c r="A41" s="217" t="s">
        <v>75</v>
      </c>
      <c r="B41" s="218"/>
      <c r="C41" s="219"/>
    </row>
    <row r="42" spans="1:5" ht="12.75" customHeight="1">
      <c r="A42" s="217"/>
      <c r="B42" s="218"/>
      <c r="C42" s="219"/>
    </row>
    <row r="43" spans="1:5" ht="12.75" customHeight="1">
      <c r="A43" s="217"/>
      <c r="B43" s="218"/>
      <c r="C43" s="219"/>
    </row>
    <row r="44" spans="1:5" ht="27" customHeight="1" thickBot="1">
      <c r="A44" s="220"/>
      <c r="B44" s="221"/>
      <c r="C44" s="222"/>
    </row>
    <row r="45" spans="1:5">
      <c r="D45" s="115"/>
      <c r="E45" s="115"/>
    </row>
    <row r="46" spans="1:5">
      <c r="D46" s="115"/>
      <c r="E46" s="115"/>
    </row>
  </sheetData>
  <sheetProtection algorithmName="SHA-512" hashValue="16tV7BgIZirtQSwmBonSQDRHGI8jK4e2E62lbznszIyVFUKVvSvIr9lCEC0iNRFLUlYWmJ7aY6fk32Qg9yMmlg==" saltValue="wRSFq/7ma5CM3XNK3Ln0qw==" spinCount="100000" sheet="1" selectLockedCells="1"/>
  <mergeCells count="3">
    <mergeCell ref="A3:C3"/>
    <mergeCell ref="A5:C5"/>
    <mergeCell ref="A41:C44"/>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17.01.2022&amp;C&amp;8Seite 4 von xx&amp;R&amp;8&amp;A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zoomScaleNormal="100" workbookViewId="0">
      <selection activeCell="G25" sqref="G25"/>
    </sheetView>
  </sheetViews>
  <sheetFormatPr baseColWidth="10" defaultColWidth="11.453125" defaultRowHeight="12.5"/>
  <cols>
    <col min="1" max="1" width="29" style="60" customWidth="1"/>
    <col min="2" max="2" width="17.54296875" style="60" customWidth="1"/>
    <col min="3" max="3" width="18.26953125" style="60" customWidth="1"/>
    <col min="4" max="5" width="19.54296875" style="60" customWidth="1"/>
    <col min="6" max="8" width="19.7265625" style="60" customWidth="1"/>
    <col min="9" max="9" width="22.81640625" style="60" customWidth="1"/>
    <col min="10" max="16384" width="11.453125" style="60"/>
  </cols>
  <sheetData>
    <row r="1" spans="1:9" ht="18.75" customHeight="1">
      <c r="A1" s="151" t="s">
        <v>48</v>
      </c>
      <c r="B1" s="75"/>
      <c r="C1" s="75"/>
      <c r="D1" s="75"/>
      <c r="E1" s="75"/>
      <c r="F1" s="75"/>
      <c r="G1" s="75"/>
      <c r="H1" s="75"/>
      <c r="I1" s="75"/>
    </row>
    <row r="2" spans="1:9">
      <c r="D2" s="74"/>
      <c r="E2" s="74"/>
    </row>
    <row r="3" spans="1:9" s="2" customFormat="1">
      <c r="A3" s="205" t="str">
        <f>IF(Erläuterungen!C7 = "","",CONCATENATE(Erläuterungen!A7,":"," ",Erläuterungen!C7))</f>
        <v/>
      </c>
      <c r="B3" s="205"/>
      <c r="C3" s="205"/>
    </row>
    <row r="4" spans="1:9" s="2" customFormat="1" ht="5.25" customHeight="1">
      <c r="C4" s="3"/>
    </row>
    <row r="5" spans="1:9" s="2" customFormat="1">
      <c r="A5" s="205" t="str">
        <f>IF(Erläuterungen!C9 = "","",CONCATENATE(Erläuterungen!A9,":"," ",Erläuterungen!C9))</f>
        <v/>
      </c>
      <c r="B5" s="205"/>
      <c r="C5" s="205"/>
    </row>
    <row r="6" spans="1:9">
      <c r="D6" s="74"/>
      <c r="E6" s="74"/>
    </row>
    <row r="8" spans="1:9">
      <c r="A8" s="70">
        <v>1</v>
      </c>
      <c r="B8" s="70">
        <v>2</v>
      </c>
      <c r="C8" s="70">
        <v>3</v>
      </c>
      <c r="D8" s="70">
        <v>4</v>
      </c>
      <c r="E8" s="70">
        <v>5</v>
      </c>
      <c r="F8" s="70">
        <v>6</v>
      </c>
      <c r="G8" s="70">
        <v>7</v>
      </c>
      <c r="H8" s="70">
        <v>8</v>
      </c>
      <c r="I8" s="70">
        <v>9</v>
      </c>
    </row>
    <row r="9" spans="1:9" s="68" customFormat="1" ht="29.25" customHeight="1">
      <c r="A9" s="152" t="s">
        <v>50</v>
      </c>
      <c r="B9" s="153" t="s">
        <v>51</v>
      </c>
      <c r="C9" s="153" t="s">
        <v>52</v>
      </c>
      <c r="D9" s="154" t="s">
        <v>53</v>
      </c>
      <c r="E9" s="154" t="s">
        <v>54</v>
      </c>
      <c r="F9" s="154" t="s">
        <v>55</v>
      </c>
      <c r="G9" s="154" t="s">
        <v>56</v>
      </c>
      <c r="H9" s="154" t="s">
        <v>57</v>
      </c>
      <c r="I9" s="154" t="s">
        <v>58</v>
      </c>
    </row>
    <row r="10" spans="1:9">
      <c r="A10" s="70" t="s">
        <v>6</v>
      </c>
      <c r="B10" s="70" t="s">
        <v>6</v>
      </c>
      <c r="C10" s="70" t="s">
        <v>6</v>
      </c>
      <c r="D10" s="70" t="s">
        <v>6</v>
      </c>
      <c r="E10" s="70" t="s">
        <v>6</v>
      </c>
      <c r="F10" s="70" t="s">
        <v>4</v>
      </c>
      <c r="G10" s="70" t="s">
        <v>6</v>
      </c>
      <c r="H10" s="70" t="s">
        <v>6</v>
      </c>
      <c r="I10" s="70" t="s">
        <v>4</v>
      </c>
    </row>
    <row r="11" spans="1:9">
      <c r="A11" s="155"/>
      <c r="B11" s="143"/>
      <c r="C11" s="156"/>
      <c r="D11" s="157"/>
      <c r="E11" s="157"/>
      <c r="F11" s="158" t="str">
        <f t="shared" ref="F11:F33" si="0">IF(OR(B11="",D11=""),"",B11/D11*(IF(D11&lt;12,D11,12)))</f>
        <v/>
      </c>
      <c r="G11" s="159"/>
      <c r="H11" s="160"/>
      <c r="I11" s="161" t="str">
        <f>IF(OR(B11="",D11="",E11="",G11="",H11=""),"",F11/(IF(D11&lt;12,D11,12))*H11*SMALL((D11,E11,G11),1))</f>
        <v/>
      </c>
    </row>
    <row r="12" spans="1:9">
      <c r="A12" s="162"/>
      <c r="B12" s="143"/>
      <c r="C12" s="156"/>
      <c r="D12" s="157"/>
      <c r="E12" s="157"/>
      <c r="F12" s="158" t="str">
        <f t="shared" si="0"/>
        <v/>
      </c>
      <c r="G12" s="159"/>
      <c r="H12" s="160"/>
      <c r="I12" s="161" t="str">
        <f>IF(OR(B12="",D12="",E12="",G12="",H12=""),"",F12/(IF(D12&lt;12,D12,12))*H12*SMALL((D12,E12,G12),1))</f>
        <v/>
      </c>
    </row>
    <row r="13" spans="1:9">
      <c r="A13" s="162"/>
      <c r="B13" s="143"/>
      <c r="C13" s="156"/>
      <c r="D13" s="157"/>
      <c r="E13" s="157"/>
      <c r="F13" s="158" t="str">
        <f t="shared" si="0"/>
        <v/>
      </c>
      <c r="G13" s="159"/>
      <c r="H13" s="160"/>
      <c r="I13" s="161" t="str">
        <f>IF(OR(B13="",D13="",E13="",G13="",H13=""),"",F13/(IF(D13&lt;12,D13,12))*H13*SMALL((D13,E13,G13),1))</f>
        <v/>
      </c>
    </row>
    <row r="14" spans="1:9">
      <c r="A14" s="162"/>
      <c r="B14" s="143"/>
      <c r="C14" s="156"/>
      <c r="D14" s="157"/>
      <c r="E14" s="157"/>
      <c r="F14" s="158" t="str">
        <f t="shared" si="0"/>
        <v/>
      </c>
      <c r="G14" s="159"/>
      <c r="H14" s="160"/>
      <c r="I14" s="161" t="str">
        <f>IF(OR(B14="",D14="",E14="",G14="",H14=""),"",F14/(IF(D14&lt;12,D14,12))*H14*SMALL((D14,E14,G14),1))</f>
        <v/>
      </c>
    </row>
    <row r="15" spans="1:9">
      <c r="A15" s="162"/>
      <c r="B15" s="143"/>
      <c r="C15" s="156"/>
      <c r="D15" s="157"/>
      <c r="E15" s="157"/>
      <c r="F15" s="158" t="str">
        <f t="shared" si="0"/>
        <v/>
      </c>
      <c r="G15" s="159"/>
      <c r="H15" s="160"/>
      <c r="I15" s="161" t="str">
        <f>IF(OR(B15="",D15="",E15="",G15="",H15=""),"",F15/(IF(D15&lt;12,D15,12))*H15*SMALL((D15,E15,G15),1))</f>
        <v/>
      </c>
    </row>
    <row r="16" spans="1:9">
      <c r="A16" s="162"/>
      <c r="B16" s="143"/>
      <c r="C16" s="156"/>
      <c r="D16" s="157"/>
      <c r="E16" s="157"/>
      <c r="F16" s="158" t="str">
        <f t="shared" si="0"/>
        <v/>
      </c>
      <c r="G16" s="159"/>
      <c r="H16" s="160"/>
      <c r="I16" s="161" t="str">
        <f>IF(OR(B16="",D16="",E16="",G16="",H16=""),"",F16/(IF(D16&lt;12,D16,12))*H16*SMALL((D16,E16,G16),1))</f>
        <v/>
      </c>
    </row>
    <row r="17" spans="1:9" ht="13">
      <c r="A17" s="163"/>
      <c r="B17" s="164"/>
      <c r="C17" s="165"/>
      <c r="D17" s="157"/>
      <c r="E17" s="157"/>
      <c r="F17" s="158" t="str">
        <f t="shared" si="0"/>
        <v/>
      </c>
      <c r="G17" s="159"/>
      <c r="H17" s="160"/>
      <c r="I17" s="161" t="str">
        <f>IF(OR(B17="",D17="",E17="",G17="",H17=""),"",F17/(IF(D17&lt;12,D17,12))*H17*SMALL((D17,E17,G17),1))</f>
        <v/>
      </c>
    </row>
    <row r="18" spans="1:9" ht="13">
      <c r="A18" s="163"/>
      <c r="B18" s="164"/>
      <c r="C18" s="165"/>
      <c r="D18" s="157"/>
      <c r="E18" s="157"/>
      <c r="F18" s="158" t="str">
        <f t="shared" si="0"/>
        <v/>
      </c>
      <c r="G18" s="159"/>
      <c r="H18" s="160"/>
      <c r="I18" s="161" t="str">
        <f>IF(OR(B18="",D18="",E18="",G18="",H18=""),"",F18/(IF(D18&lt;12,D18,12))*H18*SMALL((D18,E18,G18),1))</f>
        <v/>
      </c>
    </row>
    <row r="19" spans="1:9">
      <c r="A19" s="162"/>
      <c r="B19" s="143"/>
      <c r="C19" s="156"/>
      <c r="D19" s="157"/>
      <c r="E19" s="157"/>
      <c r="F19" s="158" t="str">
        <f t="shared" si="0"/>
        <v/>
      </c>
      <c r="G19" s="159"/>
      <c r="H19" s="160"/>
      <c r="I19" s="161" t="str">
        <f>IF(OR(B19="",D19="",E19="",G19="",H19=""),"",F19/(IF(D19&lt;12,D19,12))*H19*SMALL((D19,E19,G19),1))</f>
        <v/>
      </c>
    </row>
    <row r="20" spans="1:9">
      <c r="A20" s="162"/>
      <c r="B20" s="143"/>
      <c r="C20" s="156"/>
      <c r="D20" s="157"/>
      <c r="E20" s="157"/>
      <c r="F20" s="158" t="str">
        <f t="shared" si="0"/>
        <v/>
      </c>
      <c r="G20" s="159"/>
      <c r="H20" s="160"/>
      <c r="I20" s="161" t="str">
        <f>IF(OR(B20="",D20="",E20="",G20="",H20=""),"",F20/(IF(D20&lt;12,D20,12))*H20*SMALL((D20,E20,G20),1))</f>
        <v/>
      </c>
    </row>
    <row r="21" spans="1:9">
      <c r="A21" s="162"/>
      <c r="B21" s="143"/>
      <c r="C21" s="156"/>
      <c r="D21" s="157"/>
      <c r="E21" s="157"/>
      <c r="F21" s="158" t="str">
        <f t="shared" si="0"/>
        <v/>
      </c>
      <c r="G21" s="159"/>
      <c r="H21" s="160"/>
      <c r="I21" s="161" t="str">
        <f>IF(OR(B21="",D21="",E21="",G21="",H21=""),"",F21/(IF(D21&lt;12,D21,12))*H21*SMALL((D21,E21,G21),1))</f>
        <v/>
      </c>
    </row>
    <row r="22" spans="1:9">
      <c r="A22" s="162"/>
      <c r="B22" s="143"/>
      <c r="C22" s="156"/>
      <c r="D22" s="157"/>
      <c r="E22" s="157"/>
      <c r="F22" s="158" t="str">
        <f t="shared" si="0"/>
        <v/>
      </c>
      <c r="G22" s="159"/>
      <c r="H22" s="160"/>
      <c r="I22" s="161" t="str">
        <f>IF(OR(B22="",D22="",E22="",G22="",H22=""),"",F22/(IF(D22&lt;12,D22,12))*H22*SMALL((D22,E22,G22),1))</f>
        <v/>
      </c>
    </row>
    <row r="23" spans="1:9">
      <c r="A23" s="162"/>
      <c r="B23" s="143"/>
      <c r="C23" s="156"/>
      <c r="D23" s="157"/>
      <c r="E23" s="157"/>
      <c r="F23" s="158" t="str">
        <f t="shared" si="0"/>
        <v/>
      </c>
      <c r="G23" s="159"/>
      <c r="H23" s="160"/>
      <c r="I23" s="161" t="str">
        <f>IF(OR(B23="",D23="",E23="",G23="",H23=""),"",F23/(IF(D23&lt;12,D23,12))*H23*SMALL((D23,E23,G23),1))</f>
        <v/>
      </c>
    </row>
    <row r="24" spans="1:9">
      <c r="A24" s="162"/>
      <c r="B24" s="143"/>
      <c r="C24" s="156"/>
      <c r="D24" s="157"/>
      <c r="E24" s="157"/>
      <c r="F24" s="158" t="str">
        <f t="shared" si="0"/>
        <v/>
      </c>
      <c r="G24" s="159"/>
      <c r="H24" s="160"/>
      <c r="I24" s="161" t="str">
        <f>IF(OR(B24="",D24="",E24="",G24="",H24=""),"",F24/(IF(D24&lt;12,D24,12))*H24*SMALL((D24,E24,G24),1))</f>
        <v/>
      </c>
    </row>
    <row r="25" spans="1:9" ht="13">
      <c r="A25" s="163"/>
      <c r="B25" s="164"/>
      <c r="C25" s="165"/>
      <c r="D25" s="157"/>
      <c r="E25" s="157"/>
      <c r="F25" s="158" t="str">
        <f t="shared" si="0"/>
        <v/>
      </c>
      <c r="G25" s="159"/>
      <c r="H25" s="160"/>
      <c r="I25" s="161" t="str">
        <f>IF(OR(B25="",D25="",E25="",G25="",H25=""),"",F25/(IF(D25&lt;12,D25,12))*H25*SMALL((D25,E25,G25),1))</f>
        <v/>
      </c>
    </row>
    <row r="26" spans="1:9" ht="13">
      <c r="A26" s="163"/>
      <c r="B26" s="164"/>
      <c r="C26" s="165"/>
      <c r="D26" s="157"/>
      <c r="E26" s="157"/>
      <c r="F26" s="158" t="str">
        <f t="shared" si="0"/>
        <v/>
      </c>
      <c r="G26" s="159"/>
      <c r="H26" s="160"/>
      <c r="I26" s="161" t="str">
        <f>IF(OR(B26="",D26="",E26="",G26="",H26=""),"",F26/(IF(D26&lt;12,D26,12))*H26*SMALL((D26,E26,G26),1))</f>
        <v/>
      </c>
    </row>
    <row r="27" spans="1:9">
      <c r="A27" s="162"/>
      <c r="B27" s="143"/>
      <c r="C27" s="156"/>
      <c r="D27" s="157"/>
      <c r="E27" s="157"/>
      <c r="F27" s="158" t="str">
        <f t="shared" si="0"/>
        <v/>
      </c>
      <c r="G27" s="159"/>
      <c r="H27" s="160"/>
      <c r="I27" s="161" t="str">
        <f>IF(OR(B27="",D27="",E27="",G27="",H27=""),"",F27/(IF(D27&lt;12,D27,12))*H27*SMALL((D27,E27,G27),1))</f>
        <v/>
      </c>
    </row>
    <row r="28" spans="1:9">
      <c r="A28" s="162"/>
      <c r="B28" s="143"/>
      <c r="C28" s="156"/>
      <c r="D28" s="157"/>
      <c r="E28" s="157"/>
      <c r="F28" s="158" t="str">
        <f t="shared" si="0"/>
        <v/>
      </c>
      <c r="G28" s="159"/>
      <c r="H28" s="160"/>
      <c r="I28" s="161" t="str">
        <f>IF(OR(B28="",D28="",E28="",G28="",H28=""),"",F28/(IF(D28&lt;12,D28,12))*H28*SMALL((D28,E28,G28),1))</f>
        <v/>
      </c>
    </row>
    <row r="29" spans="1:9">
      <c r="A29" s="162"/>
      <c r="B29" s="143"/>
      <c r="C29" s="156"/>
      <c r="D29" s="157"/>
      <c r="E29" s="157"/>
      <c r="F29" s="158" t="str">
        <f t="shared" si="0"/>
        <v/>
      </c>
      <c r="G29" s="159"/>
      <c r="H29" s="160"/>
      <c r="I29" s="161" t="str">
        <f>IF(OR(B29="",D29="",E29="",G29="",H29=""),"",F29/(IF(D29&lt;12,D29,12))*H29*SMALL((D29,E29,G29),1))</f>
        <v/>
      </c>
    </row>
    <row r="30" spans="1:9">
      <c r="A30" s="162"/>
      <c r="B30" s="143"/>
      <c r="C30" s="156"/>
      <c r="D30" s="157"/>
      <c r="E30" s="157"/>
      <c r="F30" s="158" t="str">
        <f t="shared" si="0"/>
        <v/>
      </c>
      <c r="G30" s="159"/>
      <c r="H30" s="160"/>
      <c r="I30" s="161" t="str">
        <f>IF(OR(B30="",D30="",E30="",G30="",H30=""),"",F30/(IF(D30&lt;12,D30,12))*H30*SMALL((D30,E30,G30),1))</f>
        <v/>
      </c>
    </row>
    <row r="31" spans="1:9">
      <c r="A31" s="162"/>
      <c r="B31" s="143"/>
      <c r="C31" s="156"/>
      <c r="D31" s="157"/>
      <c r="E31" s="157"/>
      <c r="F31" s="158" t="str">
        <f t="shared" si="0"/>
        <v/>
      </c>
      <c r="G31" s="159"/>
      <c r="H31" s="160"/>
      <c r="I31" s="161" t="str">
        <f>IF(OR(B31="",D31="",E31="",G31="",H31=""),"",F31/(IF(D31&lt;12,D31,12))*H31*SMALL((D31,E31,G31),1))</f>
        <v/>
      </c>
    </row>
    <row r="32" spans="1:9">
      <c r="A32" s="162"/>
      <c r="B32" s="143"/>
      <c r="C32" s="156"/>
      <c r="D32" s="157"/>
      <c r="E32" s="157"/>
      <c r="F32" s="158" t="str">
        <f t="shared" si="0"/>
        <v/>
      </c>
      <c r="G32" s="159"/>
      <c r="H32" s="160"/>
      <c r="I32" s="161" t="str">
        <f>IF(OR(B32="",D32="",E32="",G32="",H32=""),"",F32/(IF(D32&lt;12,D32,12))*H32*SMALL((D32,E32,G32),1))</f>
        <v/>
      </c>
    </row>
    <row r="33" spans="1:9" ht="13">
      <c r="A33" s="166"/>
      <c r="B33" s="167"/>
      <c r="C33" s="168"/>
      <c r="D33" s="169"/>
      <c r="E33" s="169"/>
      <c r="F33" s="158" t="str">
        <f t="shared" si="0"/>
        <v/>
      </c>
      <c r="G33" s="170"/>
      <c r="H33" s="160"/>
      <c r="I33" s="161" t="str">
        <f>IF(OR(B33="",D33="",E33="",G33="",H33=""),"",F33/(IF(D33&lt;12,D33,12))*H33*SMALL((D33,E33,G33),1))</f>
        <v/>
      </c>
    </row>
    <row r="34" spans="1:9" s="68" customFormat="1" ht="21" customHeight="1">
      <c r="A34" s="224" t="s">
        <v>2</v>
      </c>
      <c r="B34" s="225"/>
      <c r="C34" s="225"/>
      <c r="D34" s="225"/>
      <c r="E34" s="225"/>
      <c r="F34" s="225"/>
      <c r="G34" s="225"/>
      <c r="H34" s="226"/>
      <c r="I34" s="141" t="str">
        <f>IF(SUM(I11:I33)=0,"",SUM(I11:I33))</f>
        <v/>
      </c>
    </row>
    <row r="35" spans="1:9" ht="13" thickBot="1"/>
    <row r="36" spans="1:9" ht="3.75" customHeight="1">
      <c r="A36" s="67"/>
      <c r="B36" s="66"/>
      <c r="C36" s="66"/>
      <c r="D36" s="66"/>
      <c r="E36" s="66"/>
      <c r="F36" s="66"/>
      <c r="G36" s="66"/>
      <c r="H36" s="66"/>
      <c r="I36" s="65"/>
    </row>
    <row r="37" spans="1:9" ht="15.5">
      <c r="A37" s="64" t="s">
        <v>21</v>
      </c>
      <c r="B37" s="62"/>
      <c r="C37" s="62"/>
      <c r="D37" s="62"/>
      <c r="E37" s="62"/>
      <c r="F37" s="62"/>
      <c r="G37" s="62"/>
      <c r="H37" s="62"/>
      <c r="I37" s="61"/>
    </row>
    <row r="38" spans="1:9" ht="3.75" customHeight="1">
      <c r="A38" s="64"/>
      <c r="B38" s="62"/>
      <c r="C38" s="62"/>
      <c r="D38" s="62"/>
      <c r="E38" s="62"/>
      <c r="F38" s="62"/>
      <c r="G38" s="62"/>
      <c r="H38" s="62"/>
      <c r="I38" s="61"/>
    </row>
    <row r="39" spans="1:9" ht="14">
      <c r="A39" s="171" t="s">
        <v>59</v>
      </c>
      <c r="B39" s="62"/>
      <c r="C39" s="62"/>
      <c r="D39" s="62"/>
      <c r="E39" s="62"/>
      <c r="F39" s="62"/>
      <c r="G39" s="62"/>
      <c r="H39" s="62"/>
      <c r="I39" s="61"/>
    </row>
    <row r="40" spans="1:9" ht="14">
      <c r="A40" s="171" t="s">
        <v>60</v>
      </c>
      <c r="B40" s="62"/>
      <c r="C40" s="62"/>
      <c r="D40" s="62"/>
      <c r="E40" s="62"/>
      <c r="F40" s="62"/>
      <c r="G40" s="62"/>
      <c r="H40" s="62"/>
      <c r="I40" s="61"/>
    </row>
    <row r="41" spans="1:9" ht="14">
      <c r="A41" s="171" t="s">
        <v>61</v>
      </c>
      <c r="B41" s="62"/>
      <c r="C41" s="62"/>
      <c r="D41" s="62"/>
      <c r="E41" s="62"/>
      <c r="F41" s="62"/>
      <c r="G41" s="62"/>
      <c r="H41" s="62"/>
      <c r="I41" s="61"/>
    </row>
    <row r="42" spans="1:9" ht="14">
      <c r="A42" s="171" t="s">
        <v>62</v>
      </c>
      <c r="B42" s="62"/>
      <c r="C42" s="62"/>
      <c r="D42" s="62"/>
      <c r="E42" s="62"/>
      <c r="F42" s="62"/>
      <c r="G42" s="62"/>
      <c r="H42" s="62"/>
      <c r="I42" s="61"/>
    </row>
    <row r="43" spans="1:9" ht="14">
      <c r="A43" s="171" t="s">
        <v>63</v>
      </c>
      <c r="B43" s="62"/>
      <c r="C43" s="62"/>
      <c r="D43" s="62"/>
      <c r="E43" s="62"/>
      <c r="F43" s="62"/>
      <c r="G43" s="62"/>
      <c r="H43" s="62"/>
      <c r="I43" s="61"/>
    </row>
    <row r="44" spans="1:9" ht="3.75" customHeight="1" thickBot="1">
      <c r="A44" s="172"/>
      <c r="B44" s="149"/>
      <c r="C44" s="149"/>
      <c r="D44" s="149"/>
      <c r="E44" s="149"/>
      <c r="F44" s="149"/>
      <c r="G44" s="149"/>
      <c r="H44" s="149"/>
      <c r="I44" s="150"/>
    </row>
  </sheetData>
  <sheetProtection algorithmName="SHA-512" hashValue="9JDhzPuJV5R2jiG3GBHy/h5hVNevKFkA2cSItDHYSeknVqJml35DxQ09bb4pQUoXDBBHt3pIwhhWUMORSFM8Sg==" saltValue="lrweLl7WcLlRux3pOovLUg==" spinCount="100000" sheet="1" selectLockedCells="1"/>
  <mergeCells count="3">
    <mergeCell ref="A3:C3"/>
    <mergeCell ref="A5:C5"/>
    <mergeCell ref="A34:H34"/>
  </mergeCells>
  <dataValidations disablePrompts="1" count="1">
    <dataValidation type="list" allowBlank="1" showInputMessage="1" showErrorMessage="1" sqref="I1">
      <formula1>Verwaltungsvorschrift</formula1>
    </dataValidation>
  </dataValidations>
  <printOptions horizontalCentered="1"/>
  <pageMargins left="0.78740157480314965" right="0.78740157480314965" top="0.78740157480314965" bottom="0.78740157480314965" header="0.39370078740157483" footer="0.19685039370078741"/>
  <pageSetup paperSize="9" scale="70" orientation="landscape" r:id="rId1"/>
  <headerFooter alignWithMargins="0">
    <oddFooter>&amp;L&amp;8Stand: 17.01.2022&amp;C&amp;8Seite 16 von xx&amp;R&amp;8&amp;A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zoomScaleNormal="100" workbookViewId="0">
      <selection activeCell="H18" sqref="H18"/>
    </sheetView>
  </sheetViews>
  <sheetFormatPr baseColWidth="10" defaultColWidth="11.453125" defaultRowHeight="14"/>
  <cols>
    <col min="1" max="1" width="6.453125" style="6" bestFit="1" customWidth="1"/>
    <col min="2" max="2" width="18.54296875" style="6" customWidth="1"/>
    <col min="3" max="3" width="16.26953125" style="6" bestFit="1" customWidth="1"/>
    <col min="4" max="4" width="11.453125" style="6"/>
    <col min="5" max="5" width="15.26953125" style="6" customWidth="1"/>
    <col min="6" max="6" width="24.26953125" style="6" customWidth="1"/>
    <col min="7" max="7" width="19.81640625" style="6" bestFit="1" customWidth="1"/>
    <col min="8" max="8" width="12.453125" style="6" bestFit="1" customWidth="1"/>
    <col min="9" max="11" width="14.26953125" style="6" customWidth="1"/>
    <col min="12" max="16384" width="11.453125" style="6"/>
  </cols>
  <sheetData>
    <row r="1" spans="1:11" s="5" customFormat="1" ht="23">
      <c r="A1" s="5" t="s">
        <v>9</v>
      </c>
    </row>
    <row r="3" spans="1:11" s="2" customFormat="1" ht="12.5">
      <c r="A3" s="205" t="str">
        <f>IF(Erläuterungen!C7 = "","",CONCATENATE(Erläuterungen!A7,":"," ",Erläuterungen!C7))</f>
        <v/>
      </c>
      <c r="B3" s="205"/>
      <c r="C3" s="205"/>
    </row>
    <row r="4" spans="1:11" s="2" customFormat="1" ht="5.25" customHeight="1">
      <c r="C4" s="3"/>
    </row>
    <row r="5" spans="1:11" s="2" customFormat="1" ht="12.5">
      <c r="A5" s="205" t="str">
        <f>IF(Erläuterungen!C9 = "","",CONCATENATE(Erläuterungen!A9,":"," ",Erläuterungen!C9))</f>
        <v/>
      </c>
      <c r="B5" s="205"/>
      <c r="C5" s="205"/>
    </row>
    <row r="6" spans="1:11" ht="5.25" customHeight="1"/>
    <row r="8" spans="1:11" s="7" customFormat="1" ht="10">
      <c r="A8" s="21">
        <v>1</v>
      </c>
      <c r="B8" s="21">
        <v>2</v>
      </c>
      <c r="C8" s="21">
        <v>3</v>
      </c>
      <c r="D8" s="21">
        <v>4</v>
      </c>
      <c r="E8" s="21">
        <v>5</v>
      </c>
      <c r="F8" s="21">
        <v>6</v>
      </c>
      <c r="G8" s="21">
        <v>7</v>
      </c>
      <c r="H8" s="21">
        <v>8</v>
      </c>
      <c r="I8" s="21">
        <v>9</v>
      </c>
      <c r="J8" s="21">
        <v>10</v>
      </c>
      <c r="K8" s="21">
        <v>11</v>
      </c>
    </row>
    <row r="9" spans="1:11" s="8" customFormat="1" ht="42">
      <c r="A9" s="22" t="s">
        <v>10</v>
      </c>
      <c r="B9" s="22" t="s">
        <v>11</v>
      </c>
      <c r="C9" s="22" t="s">
        <v>12</v>
      </c>
      <c r="D9" s="22" t="s">
        <v>64</v>
      </c>
      <c r="E9" s="22" t="s">
        <v>65</v>
      </c>
      <c r="F9" s="22" t="s">
        <v>13</v>
      </c>
      <c r="G9" s="22" t="s">
        <v>14</v>
      </c>
      <c r="H9" s="22" t="s">
        <v>15</v>
      </c>
      <c r="I9" s="22" t="s">
        <v>66</v>
      </c>
      <c r="J9" s="22" t="s">
        <v>67</v>
      </c>
      <c r="K9" s="22" t="s">
        <v>68</v>
      </c>
    </row>
    <row r="10" spans="1:11" s="9" customFormat="1" ht="10">
      <c r="A10" s="23" t="s">
        <v>6</v>
      </c>
      <c r="B10" s="23" t="s">
        <v>6</v>
      </c>
      <c r="C10" s="23" t="s">
        <v>6</v>
      </c>
      <c r="D10" s="23" t="s">
        <v>6</v>
      </c>
      <c r="E10" s="23" t="s">
        <v>6</v>
      </c>
      <c r="F10" s="23" t="s">
        <v>6</v>
      </c>
      <c r="G10" s="23" t="s">
        <v>6</v>
      </c>
      <c r="H10" s="23" t="s">
        <v>6</v>
      </c>
      <c r="I10" s="23" t="s">
        <v>4</v>
      </c>
      <c r="J10" s="23" t="s">
        <v>4</v>
      </c>
      <c r="K10" s="23" t="s">
        <v>4</v>
      </c>
    </row>
    <row r="11" spans="1:11">
      <c r="A11" s="50">
        <v>1</v>
      </c>
      <c r="B11" s="51"/>
      <c r="C11" s="52"/>
      <c r="D11" s="53"/>
      <c r="E11" s="173"/>
      <c r="F11" s="51"/>
      <c r="G11" s="52"/>
      <c r="H11" s="53"/>
      <c r="I11" s="54" t="str">
        <f t="shared" ref="I11" si="0">IF(B11="","",(E11*H11/12*G11))</f>
        <v/>
      </c>
      <c r="J11" s="54" t="str">
        <f t="shared" ref="J11" si="1">IF(B11="","",(E11*H11/12*G11))</f>
        <v/>
      </c>
      <c r="K11" s="54" t="str">
        <f t="shared" ref="K11" si="2">IF(OR(I11="",J11=""),"",(I11-J11))</f>
        <v/>
      </c>
    </row>
    <row r="12" spans="1:11">
      <c r="A12" s="50">
        <v>2</v>
      </c>
      <c r="B12" s="51"/>
      <c r="C12" s="52"/>
      <c r="D12" s="53"/>
      <c r="E12" s="173"/>
      <c r="F12" s="51"/>
      <c r="G12" s="52"/>
      <c r="H12" s="53"/>
      <c r="I12" s="54" t="str">
        <f t="shared" ref="I12:I25" si="3">IF(B12="","",(E12*H12/12*G12))</f>
        <v/>
      </c>
      <c r="J12" s="54" t="str">
        <f t="shared" ref="J12:J25" si="4">IF(B12="","",(E12*H12/12*G12))</f>
        <v/>
      </c>
      <c r="K12" s="54" t="str">
        <f t="shared" ref="K12:K20" si="5">IF(OR(I12="",J12=""),"",(I12-J12))</f>
        <v/>
      </c>
    </row>
    <row r="13" spans="1:11">
      <c r="A13" s="50">
        <v>3</v>
      </c>
      <c r="B13" s="51"/>
      <c r="C13" s="52"/>
      <c r="D13" s="53"/>
      <c r="E13" s="173"/>
      <c r="F13" s="51"/>
      <c r="G13" s="52"/>
      <c r="H13" s="53"/>
      <c r="I13" s="54" t="str">
        <f t="shared" si="3"/>
        <v/>
      </c>
      <c r="J13" s="54" t="str">
        <f t="shared" si="4"/>
        <v/>
      </c>
      <c r="K13" s="54" t="str">
        <f t="shared" si="5"/>
        <v/>
      </c>
    </row>
    <row r="14" spans="1:11">
      <c r="A14" s="50">
        <v>4</v>
      </c>
      <c r="B14" s="51"/>
      <c r="C14" s="52"/>
      <c r="D14" s="53"/>
      <c r="E14" s="173"/>
      <c r="F14" s="51"/>
      <c r="G14" s="52"/>
      <c r="H14" s="53"/>
      <c r="I14" s="54" t="str">
        <f t="shared" si="3"/>
        <v/>
      </c>
      <c r="J14" s="54" t="str">
        <f t="shared" si="4"/>
        <v/>
      </c>
      <c r="K14" s="54" t="str">
        <f t="shared" si="5"/>
        <v/>
      </c>
    </row>
    <row r="15" spans="1:11">
      <c r="A15" s="50">
        <v>5</v>
      </c>
      <c r="B15" s="51"/>
      <c r="C15" s="52"/>
      <c r="D15" s="53"/>
      <c r="E15" s="173"/>
      <c r="F15" s="51"/>
      <c r="G15" s="52"/>
      <c r="H15" s="53"/>
      <c r="I15" s="54" t="str">
        <f t="shared" si="3"/>
        <v/>
      </c>
      <c r="J15" s="54" t="str">
        <f t="shared" si="4"/>
        <v/>
      </c>
      <c r="K15" s="54" t="str">
        <f t="shared" si="5"/>
        <v/>
      </c>
    </row>
    <row r="16" spans="1:11">
      <c r="A16" s="50">
        <v>6</v>
      </c>
      <c r="B16" s="51"/>
      <c r="C16" s="52"/>
      <c r="D16" s="53"/>
      <c r="E16" s="173"/>
      <c r="F16" s="51"/>
      <c r="G16" s="52"/>
      <c r="H16" s="53"/>
      <c r="I16" s="54" t="str">
        <f t="shared" si="3"/>
        <v/>
      </c>
      <c r="J16" s="54" t="str">
        <f t="shared" si="4"/>
        <v/>
      </c>
      <c r="K16" s="54" t="str">
        <f t="shared" si="5"/>
        <v/>
      </c>
    </row>
    <row r="17" spans="1:11">
      <c r="A17" s="50">
        <v>7</v>
      </c>
      <c r="B17" s="51"/>
      <c r="C17" s="52"/>
      <c r="D17" s="53"/>
      <c r="E17" s="173"/>
      <c r="F17" s="51"/>
      <c r="G17" s="52"/>
      <c r="H17" s="53"/>
      <c r="I17" s="54" t="str">
        <f t="shared" si="3"/>
        <v/>
      </c>
      <c r="J17" s="54" t="str">
        <f t="shared" si="4"/>
        <v/>
      </c>
      <c r="K17" s="54" t="str">
        <f t="shared" si="5"/>
        <v/>
      </c>
    </row>
    <row r="18" spans="1:11">
      <c r="A18" s="50">
        <v>8</v>
      </c>
      <c r="B18" s="51"/>
      <c r="C18" s="52"/>
      <c r="D18" s="53"/>
      <c r="E18" s="173"/>
      <c r="F18" s="51"/>
      <c r="G18" s="52"/>
      <c r="H18" s="53"/>
      <c r="I18" s="54" t="str">
        <f t="shared" si="3"/>
        <v/>
      </c>
      <c r="J18" s="54" t="str">
        <f t="shared" si="4"/>
        <v/>
      </c>
      <c r="K18" s="54" t="str">
        <f t="shared" si="5"/>
        <v/>
      </c>
    </row>
    <row r="19" spans="1:11">
      <c r="A19" s="50">
        <v>9</v>
      </c>
      <c r="B19" s="51"/>
      <c r="C19" s="52"/>
      <c r="D19" s="53"/>
      <c r="E19" s="173"/>
      <c r="F19" s="51"/>
      <c r="G19" s="52"/>
      <c r="H19" s="53"/>
      <c r="I19" s="54" t="str">
        <f t="shared" si="3"/>
        <v/>
      </c>
      <c r="J19" s="54" t="str">
        <f t="shared" si="4"/>
        <v/>
      </c>
      <c r="K19" s="54" t="str">
        <f t="shared" si="5"/>
        <v/>
      </c>
    </row>
    <row r="20" spans="1:11">
      <c r="A20" s="50">
        <v>10</v>
      </c>
      <c r="B20" s="51"/>
      <c r="C20" s="52"/>
      <c r="D20" s="53"/>
      <c r="E20" s="173"/>
      <c r="F20" s="51"/>
      <c r="G20" s="52"/>
      <c r="H20" s="53"/>
      <c r="I20" s="54" t="str">
        <f t="shared" si="3"/>
        <v/>
      </c>
      <c r="J20" s="54" t="str">
        <f t="shared" si="4"/>
        <v/>
      </c>
      <c r="K20" s="54" t="str">
        <f t="shared" si="5"/>
        <v/>
      </c>
    </row>
    <row r="21" spans="1:11">
      <c r="A21" s="50">
        <v>11</v>
      </c>
      <c r="B21" s="51"/>
      <c r="C21" s="52"/>
      <c r="D21" s="53"/>
      <c r="E21" s="173"/>
      <c r="F21" s="51"/>
      <c r="G21" s="52"/>
      <c r="H21" s="53"/>
      <c r="I21" s="54" t="str">
        <f t="shared" si="3"/>
        <v/>
      </c>
      <c r="J21" s="54" t="str">
        <f t="shared" si="4"/>
        <v/>
      </c>
      <c r="K21" s="54" t="str">
        <f>IF(OR(I21="",J21=""),"",(I21-J21))</f>
        <v/>
      </c>
    </row>
    <row r="22" spans="1:11">
      <c r="A22" s="50">
        <v>12</v>
      </c>
      <c r="B22" s="51"/>
      <c r="C22" s="52"/>
      <c r="D22" s="53"/>
      <c r="E22" s="173"/>
      <c r="F22" s="51"/>
      <c r="G22" s="52"/>
      <c r="H22" s="53"/>
      <c r="I22" s="54" t="str">
        <f t="shared" si="3"/>
        <v/>
      </c>
      <c r="J22" s="54" t="str">
        <f t="shared" si="4"/>
        <v/>
      </c>
      <c r="K22" s="54" t="str">
        <f>IF(OR(I22="",J22=""),"",(I22-J22))</f>
        <v/>
      </c>
    </row>
    <row r="23" spans="1:11">
      <c r="A23" s="50">
        <v>13</v>
      </c>
      <c r="B23" s="51"/>
      <c r="C23" s="52"/>
      <c r="D23" s="53"/>
      <c r="E23" s="173"/>
      <c r="F23" s="51"/>
      <c r="G23" s="52"/>
      <c r="H23" s="53"/>
      <c r="I23" s="54" t="str">
        <f t="shared" si="3"/>
        <v/>
      </c>
      <c r="J23" s="54" t="str">
        <f t="shared" si="4"/>
        <v/>
      </c>
      <c r="K23" s="54" t="str">
        <f>IF(OR(I23="",J23=""),"",(I23-J23))</f>
        <v/>
      </c>
    </row>
    <row r="24" spans="1:11">
      <c r="A24" s="50">
        <v>14</v>
      </c>
      <c r="B24" s="51"/>
      <c r="C24" s="52"/>
      <c r="D24" s="53"/>
      <c r="E24" s="173"/>
      <c r="F24" s="51"/>
      <c r="G24" s="52"/>
      <c r="H24" s="53"/>
      <c r="I24" s="54" t="str">
        <f t="shared" si="3"/>
        <v/>
      </c>
      <c r="J24" s="54" t="str">
        <f t="shared" si="4"/>
        <v/>
      </c>
      <c r="K24" s="54" t="str">
        <f>IF(OR(I24="",J24=""),"",(I24-J24))</f>
        <v/>
      </c>
    </row>
    <row r="25" spans="1:11">
      <c r="A25" s="50">
        <v>15</v>
      </c>
      <c r="B25" s="51"/>
      <c r="C25" s="52"/>
      <c r="D25" s="53"/>
      <c r="E25" s="173"/>
      <c r="F25" s="51"/>
      <c r="G25" s="52"/>
      <c r="H25" s="53"/>
      <c r="I25" s="54" t="str">
        <f t="shared" si="3"/>
        <v/>
      </c>
      <c r="J25" s="54" t="str">
        <f t="shared" si="4"/>
        <v/>
      </c>
      <c r="K25" s="54" t="str">
        <f>IF(OR(I25="",J25=""),"",(I25-J25))</f>
        <v/>
      </c>
    </row>
    <row r="26" spans="1:11">
      <c r="A26" s="55"/>
      <c r="B26" s="55"/>
      <c r="C26" s="55"/>
      <c r="D26" s="55"/>
      <c r="E26" s="55"/>
      <c r="F26" s="55"/>
      <c r="G26" s="55"/>
      <c r="H26" s="56" t="s">
        <v>2</v>
      </c>
      <c r="I26" s="54">
        <f>SUM(I11:I25)</f>
        <v>0</v>
      </c>
      <c r="J26" s="54">
        <f>SUM(J11:J25)</f>
        <v>0</v>
      </c>
      <c r="K26" s="54">
        <f>SUM(K11:K25)</f>
        <v>0</v>
      </c>
    </row>
    <row r="28" spans="1:11">
      <c r="H28" s="6" t="s">
        <v>16</v>
      </c>
      <c r="J28" s="10">
        <f>ROUND(J26*15/100,2)</f>
        <v>0</v>
      </c>
    </row>
    <row r="29" spans="1:11" ht="14.5" thickBot="1"/>
    <row r="30" spans="1:11" s="2" customFormat="1" ht="3.75" customHeight="1">
      <c r="A30" s="26"/>
      <c r="B30" s="27"/>
      <c r="C30" s="27"/>
      <c r="D30" s="27"/>
      <c r="E30" s="27"/>
      <c r="F30" s="27"/>
      <c r="G30" s="27"/>
      <c r="H30" s="27"/>
      <c r="I30" s="27"/>
      <c r="J30" s="27"/>
      <c r="K30" s="28"/>
    </row>
    <row r="31" spans="1:11" s="2" customFormat="1" ht="15.5">
      <c r="A31" s="29" t="s">
        <v>21</v>
      </c>
      <c r="B31" s="30"/>
      <c r="C31" s="30"/>
      <c r="D31" s="30"/>
      <c r="E31" s="30"/>
      <c r="F31" s="30"/>
      <c r="G31" s="30"/>
      <c r="H31" s="30"/>
      <c r="I31" s="30"/>
      <c r="J31" s="30"/>
      <c r="K31" s="31"/>
    </row>
    <row r="32" spans="1:11" s="2" customFormat="1" ht="3.75" customHeight="1">
      <c r="A32" s="29"/>
      <c r="B32" s="30"/>
      <c r="C32" s="30"/>
      <c r="D32" s="30"/>
      <c r="E32" s="30"/>
      <c r="F32" s="30"/>
      <c r="G32" s="30"/>
      <c r="H32" s="30"/>
      <c r="I32" s="30"/>
      <c r="J32" s="30"/>
      <c r="K32" s="31"/>
    </row>
    <row r="33" spans="1:11" s="2" customFormat="1">
      <c r="A33" s="36" t="s">
        <v>22</v>
      </c>
      <c r="B33" s="30"/>
      <c r="C33" s="30"/>
      <c r="D33" s="30"/>
      <c r="E33" s="30"/>
      <c r="F33" s="30"/>
      <c r="G33" s="30"/>
      <c r="H33" s="30"/>
      <c r="I33" s="30"/>
      <c r="J33" s="30"/>
      <c r="K33" s="31"/>
    </row>
    <row r="34" spans="1:11" s="2" customFormat="1" ht="28.5" customHeight="1">
      <c r="A34" s="227" t="s">
        <v>73</v>
      </c>
      <c r="B34" s="228"/>
      <c r="C34" s="228"/>
      <c r="D34" s="228"/>
      <c r="E34" s="228"/>
      <c r="F34" s="228"/>
      <c r="G34" s="228"/>
      <c r="H34" s="228"/>
      <c r="I34" s="228"/>
      <c r="J34" s="228"/>
      <c r="K34" s="229"/>
    </row>
    <row r="35" spans="1:11" s="2" customFormat="1" ht="3.75" customHeight="1">
      <c r="A35" s="29"/>
      <c r="B35" s="30"/>
      <c r="C35" s="30"/>
      <c r="D35" s="30"/>
      <c r="E35" s="30"/>
      <c r="F35" s="30"/>
      <c r="G35" s="30"/>
      <c r="H35" s="30"/>
      <c r="I35" s="30"/>
      <c r="J35" s="30"/>
      <c r="K35" s="31"/>
    </row>
    <row r="36" spans="1:11" s="2" customFormat="1">
      <c r="A36" s="36" t="s">
        <v>23</v>
      </c>
      <c r="B36" s="30"/>
      <c r="C36" s="30"/>
      <c r="D36" s="30"/>
      <c r="E36" s="30"/>
      <c r="F36" s="30"/>
      <c r="G36" s="30"/>
      <c r="H36" s="30"/>
      <c r="I36" s="30"/>
      <c r="J36" s="30"/>
      <c r="K36" s="31"/>
    </row>
    <row r="37" spans="1:11" s="2" customFormat="1" ht="57" customHeight="1">
      <c r="A37" s="227" t="s">
        <v>25</v>
      </c>
      <c r="B37" s="228"/>
      <c r="C37" s="228"/>
      <c r="D37" s="228"/>
      <c r="E37" s="228"/>
      <c r="F37" s="228"/>
      <c r="G37" s="228"/>
      <c r="H37" s="228"/>
      <c r="I37" s="228"/>
      <c r="J37" s="228"/>
      <c r="K37" s="229"/>
    </row>
    <row r="38" spans="1:11" s="2" customFormat="1" ht="3.75" customHeight="1">
      <c r="A38" s="29"/>
      <c r="B38" s="30"/>
      <c r="C38" s="30"/>
      <c r="D38" s="30"/>
      <c r="E38" s="30"/>
      <c r="F38" s="30"/>
      <c r="G38" s="30"/>
      <c r="H38" s="30"/>
      <c r="I38" s="30"/>
      <c r="J38" s="30"/>
      <c r="K38" s="31"/>
    </row>
    <row r="39" spans="1:11" s="2" customFormat="1">
      <c r="A39" s="36" t="s">
        <v>24</v>
      </c>
      <c r="B39" s="30"/>
      <c r="C39" s="30"/>
      <c r="D39" s="30"/>
      <c r="E39" s="30"/>
      <c r="F39" s="30"/>
      <c r="G39" s="30"/>
      <c r="H39" s="30"/>
      <c r="I39" s="30"/>
      <c r="J39" s="30"/>
      <c r="K39" s="31"/>
    </row>
    <row r="40" spans="1:11" s="2" customFormat="1" ht="42" customHeight="1">
      <c r="A40" s="227" t="s">
        <v>69</v>
      </c>
      <c r="B40" s="228"/>
      <c r="C40" s="228"/>
      <c r="D40" s="228"/>
      <c r="E40" s="228"/>
      <c r="F40" s="228"/>
      <c r="G40" s="228"/>
      <c r="H40" s="228"/>
      <c r="I40" s="228"/>
      <c r="J40" s="228"/>
      <c r="K40" s="229"/>
    </row>
    <row r="41" spans="1:11" s="2" customFormat="1" ht="3.75" customHeight="1">
      <c r="A41" s="29"/>
      <c r="B41" s="30"/>
      <c r="C41" s="30"/>
      <c r="D41" s="30"/>
      <c r="E41" s="30"/>
      <c r="F41" s="30"/>
      <c r="G41" s="30"/>
      <c r="H41" s="30"/>
      <c r="I41" s="30"/>
      <c r="J41" s="30"/>
      <c r="K41" s="31"/>
    </row>
    <row r="42" spans="1:11" s="2" customFormat="1">
      <c r="A42" s="36" t="s">
        <v>70</v>
      </c>
      <c r="B42" s="30"/>
      <c r="C42" s="30"/>
      <c r="D42" s="30"/>
      <c r="E42" s="30"/>
      <c r="F42" s="30"/>
      <c r="G42" s="30"/>
      <c r="H42" s="30"/>
      <c r="I42" s="30"/>
      <c r="J42" s="30"/>
      <c r="K42" s="31"/>
    </row>
    <row r="43" spans="1:11" s="2" customFormat="1">
      <c r="A43" s="227" t="s">
        <v>71</v>
      </c>
      <c r="B43" s="228"/>
      <c r="C43" s="228"/>
      <c r="D43" s="228"/>
      <c r="E43" s="228"/>
      <c r="F43" s="228"/>
      <c r="G43" s="228"/>
      <c r="H43" s="228"/>
      <c r="I43" s="228"/>
      <c r="J43" s="228"/>
      <c r="K43" s="229"/>
    </row>
    <row r="44" spans="1:11" s="2" customFormat="1" ht="3.75" customHeight="1">
      <c r="A44" s="29"/>
      <c r="B44" s="30"/>
      <c r="C44" s="30"/>
      <c r="D44" s="30"/>
      <c r="E44" s="30"/>
      <c r="F44" s="30"/>
      <c r="G44" s="30"/>
      <c r="H44" s="30"/>
      <c r="I44" s="30"/>
      <c r="J44" s="30"/>
      <c r="K44" s="31"/>
    </row>
    <row r="45" spans="1:11" s="2" customFormat="1">
      <c r="A45" s="36" t="s">
        <v>16</v>
      </c>
      <c r="B45" s="30"/>
      <c r="C45" s="30"/>
      <c r="D45" s="30"/>
      <c r="E45" s="30"/>
      <c r="F45" s="30"/>
      <c r="G45" s="30"/>
      <c r="H45" s="30"/>
      <c r="I45" s="30"/>
      <c r="J45" s="30"/>
      <c r="K45" s="31"/>
    </row>
    <row r="46" spans="1:11" s="2" customFormat="1" ht="42.75" customHeight="1">
      <c r="A46" s="227" t="s">
        <v>43</v>
      </c>
      <c r="B46" s="228"/>
      <c r="C46" s="228"/>
      <c r="D46" s="228"/>
      <c r="E46" s="228"/>
      <c r="F46" s="228"/>
      <c r="G46" s="228"/>
      <c r="H46" s="228"/>
      <c r="I46" s="228"/>
      <c r="J46" s="228"/>
      <c r="K46" s="229"/>
    </row>
    <row r="47" spans="1:11" s="2" customFormat="1" ht="3.75" customHeight="1" thickBot="1">
      <c r="A47" s="32"/>
      <c r="B47" s="33"/>
      <c r="C47" s="33"/>
      <c r="D47" s="33"/>
      <c r="E47" s="33"/>
      <c r="F47" s="33"/>
      <c r="G47" s="33"/>
      <c r="H47" s="33"/>
      <c r="I47" s="33"/>
      <c r="J47" s="33"/>
      <c r="K47" s="34"/>
    </row>
    <row r="48" spans="1:11">
      <c r="I48" s="35"/>
      <c r="J48" s="35"/>
    </row>
  </sheetData>
  <sheetProtection algorithmName="SHA-512" hashValue="JghI5Znm+FNuK4/YYe7jDDlpOvS2WSKLKucOMjpOgH2w9IRC5vBCxqEP8J0J4ZY35kIe+oxovPq3ieQeu/qySA==" saltValue="M4LCwsi9/FfphIhfFf071w==" spinCount="100000" sheet="1" selectLockedCells="1" sort="0"/>
  <mergeCells count="7">
    <mergeCell ref="A3:C3"/>
    <mergeCell ref="A5:C5"/>
    <mergeCell ref="A46:K46"/>
    <mergeCell ref="A34:K34"/>
    <mergeCell ref="A37:K37"/>
    <mergeCell ref="A40:K40"/>
    <mergeCell ref="A43:K43"/>
  </mergeCells>
  <printOptions horizontalCentered="1"/>
  <pageMargins left="0.78740157480314965" right="0.78740157480314965" top="0.78740157480314965" bottom="0.78740157480314965" header="0.39370078740157483" footer="0.19685039370078741"/>
  <pageSetup paperSize="9" scale="60" orientation="landscape" r:id="rId1"/>
  <headerFooter alignWithMargins="0">
    <oddFooter>&amp;L&amp;8Stand: 17.01.2022&amp;C&amp;8Seite 6 von xx&amp;R&amp;8&amp;A</oddFooter>
  </headerFooter>
  <rowBreaks count="1" manualBreakCount="1">
    <brk id="2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C34"/>
  <sheetViews>
    <sheetView zoomScaleNormal="100" workbookViewId="0">
      <selection activeCell="A27" sqref="A27"/>
    </sheetView>
  </sheetViews>
  <sheetFormatPr baseColWidth="10" defaultColWidth="11.453125" defaultRowHeight="12.5"/>
  <cols>
    <col min="1" max="1" width="42.81640625" style="2" customWidth="1"/>
    <col min="2" max="2" width="31.453125" style="2" customWidth="1"/>
    <col min="3" max="3" width="15.7265625" style="2" customWidth="1"/>
    <col min="4" max="16384" width="11.453125" style="2"/>
  </cols>
  <sheetData>
    <row r="1" spans="1:3" ht="18.75" customHeight="1">
      <c r="A1" s="1" t="s">
        <v>26</v>
      </c>
    </row>
    <row r="3" spans="1:3">
      <c r="A3" s="205" t="str">
        <f>IF(Erläuterungen!C7 = "","",CONCATENATE(Erläuterungen!A7,":"," ",Erläuterungen!C7))</f>
        <v/>
      </c>
      <c r="B3" s="205"/>
      <c r="C3" s="205"/>
    </row>
    <row r="4" spans="1:3" ht="5.25" customHeight="1">
      <c r="C4" s="3"/>
    </row>
    <row r="5" spans="1:3">
      <c r="A5" s="205" t="str">
        <f>IF(Erläuterungen!C9 = "","",CONCATENATE(Erläuterungen!A9,":"," ",Erläuterungen!C9))</f>
        <v/>
      </c>
      <c r="B5" s="205"/>
      <c r="C5" s="205"/>
    </row>
    <row r="8" spans="1:3">
      <c r="A8" s="46">
        <v>1</v>
      </c>
      <c r="B8" s="15">
        <v>2</v>
      </c>
    </row>
    <row r="9" spans="1:3" s="12" customFormat="1" ht="21.75" customHeight="1">
      <c r="A9" s="47" t="s">
        <v>7</v>
      </c>
      <c r="B9" s="16" t="s">
        <v>17</v>
      </c>
    </row>
    <row r="10" spans="1:3">
      <c r="A10" s="48" t="s">
        <v>6</v>
      </c>
      <c r="B10" s="20" t="s">
        <v>6</v>
      </c>
    </row>
    <row r="11" spans="1:3" ht="13">
      <c r="A11" s="175"/>
      <c r="B11" s="136"/>
      <c r="C11" s="176"/>
    </row>
    <row r="12" spans="1:3">
      <c r="A12" s="57"/>
      <c r="B12" s="136"/>
    </row>
    <row r="13" spans="1:3">
      <c r="A13" s="57"/>
      <c r="B13" s="136"/>
    </row>
    <row r="14" spans="1:3">
      <c r="A14" s="57"/>
      <c r="B14" s="136"/>
    </row>
    <row r="15" spans="1:3">
      <c r="A15" s="57"/>
      <c r="B15" s="136"/>
    </row>
    <row r="16" spans="1:3">
      <c r="A16" s="57"/>
      <c r="B16" s="136"/>
    </row>
    <row r="17" spans="1:2">
      <c r="A17" s="57"/>
      <c r="B17" s="136"/>
    </row>
    <row r="18" spans="1:2">
      <c r="A18" s="57"/>
      <c r="B18" s="136"/>
    </row>
    <row r="19" spans="1:2">
      <c r="A19" s="57"/>
      <c r="B19" s="136"/>
    </row>
    <row r="20" spans="1:2">
      <c r="A20" s="57"/>
      <c r="B20" s="136"/>
    </row>
    <row r="21" spans="1:2">
      <c r="A21" s="57"/>
      <c r="B21" s="136"/>
    </row>
    <row r="22" spans="1:2">
      <c r="A22" s="57"/>
      <c r="B22" s="136"/>
    </row>
    <row r="23" spans="1:2">
      <c r="A23" s="57"/>
      <c r="B23" s="136"/>
    </row>
    <row r="24" spans="1:2">
      <c r="A24" s="57"/>
      <c r="B24" s="136"/>
    </row>
    <row r="25" spans="1:2">
      <c r="A25" s="57"/>
      <c r="B25" s="136"/>
    </row>
    <row r="26" spans="1:2">
      <c r="A26" s="57"/>
      <c r="B26" s="136"/>
    </row>
    <row r="27" spans="1:2">
      <c r="A27" s="57"/>
      <c r="B27" s="136"/>
    </row>
    <row r="28" spans="1:2">
      <c r="A28" s="57"/>
      <c r="B28" s="136"/>
    </row>
    <row r="29" spans="1:2">
      <c r="A29" s="57"/>
      <c r="B29" s="136"/>
    </row>
    <row r="30" spans="1:2">
      <c r="A30" s="57"/>
      <c r="B30" s="136"/>
    </row>
    <row r="31" spans="1:2">
      <c r="A31" s="57"/>
      <c r="B31" s="136"/>
    </row>
    <row r="32" spans="1:2">
      <c r="A32" s="57"/>
      <c r="B32" s="136"/>
    </row>
    <row r="33" spans="1:2">
      <c r="A33" s="57"/>
      <c r="B33" s="136"/>
    </row>
    <row r="34" spans="1:2" s="12" customFormat="1" ht="21" customHeight="1">
      <c r="A34" s="49" t="s">
        <v>2</v>
      </c>
      <c r="B34" s="137" t="str">
        <f>IF(SUM(B11:B33)=0,"",SUM(B11:B33))</f>
        <v/>
      </c>
    </row>
  </sheetData>
  <sheetProtection algorithmName="SHA-512" hashValue="SIlgWroc7x2Z1TvDFzIG8oPFqMJEWakWHtIcT5Saz0WBM/NszEgRs+4Sofmc8qRSUr//ci42YUus79ITiVFuqQ==" saltValue="5sIDLJiRp/ubGckEs3uSaw==" spinCount="100000" sheet="1" selectLockedCells="1"/>
  <mergeCells count="2">
    <mergeCell ref="A3:C3"/>
    <mergeCell ref="A5:C5"/>
  </mergeCells>
  <phoneticPr fontId="3" type="noConversion"/>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17.01.2022&amp;C&amp;8Seite 18 von xx&amp;R&amp;8&amp;A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indexed="44"/>
  </sheetPr>
  <dimension ref="A1:C17"/>
  <sheetViews>
    <sheetView zoomScaleNormal="100" workbookViewId="0">
      <selection activeCell="A16" sqref="A16"/>
    </sheetView>
  </sheetViews>
  <sheetFormatPr baseColWidth="10" defaultColWidth="11.453125" defaultRowHeight="12.5"/>
  <cols>
    <col min="1" max="1" width="10.26953125" style="122" customWidth="1"/>
    <col min="2" max="3" width="31" style="122" customWidth="1"/>
  </cols>
  <sheetData>
    <row r="1" spans="1:3">
      <c r="A1" s="230" t="s">
        <v>19</v>
      </c>
      <c r="B1" s="148" t="s">
        <v>44</v>
      </c>
      <c r="C1" s="148" t="s">
        <v>45</v>
      </c>
    </row>
    <row r="2" spans="1:3" ht="62.5">
      <c r="A2" s="231"/>
      <c r="B2" s="144" t="s">
        <v>46</v>
      </c>
      <c r="C2" s="144" t="s">
        <v>47</v>
      </c>
    </row>
    <row r="3" spans="1:3">
      <c r="A3" s="123">
        <v>2021</v>
      </c>
      <c r="B3" s="145">
        <v>43</v>
      </c>
      <c r="C3" s="145">
        <v>33</v>
      </c>
    </row>
    <row r="4" spans="1:3">
      <c r="A4" s="123">
        <v>2022</v>
      </c>
      <c r="B4" s="146">
        <v>44</v>
      </c>
      <c r="C4" s="146">
        <v>34</v>
      </c>
    </row>
    <row r="5" spans="1:3">
      <c r="A5" s="123">
        <v>2023</v>
      </c>
      <c r="B5" s="146">
        <v>45</v>
      </c>
      <c r="C5" s="146">
        <v>34</v>
      </c>
    </row>
    <row r="6" spans="1:3">
      <c r="A6" s="123">
        <v>2024</v>
      </c>
      <c r="B6" s="146">
        <v>46</v>
      </c>
      <c r="C6" s="146">
        <v>35</v>
      </c>
    </row>
    <row r="7" spans="1:3">
      <c r="A7" s="123">
        <v>2025</v>
      </c>
      <c r="B7" s="146">
        <v>47</v>
      </c>
      <c r="C7" s="146">
        <v>36</v>
      </c>
    </row>
    <row r="8" spans="1:3">
      <c r="A8" s="123">
        <v>2026</v>
      </c>
      <c r="B8" s="146">
        <v>48</v>
      </c>
      <c r="C8" s="146">
        <v>36</v>
      </c>
    </row>
    <row r="9" spans="1:3">
      <c r="A9" s="123">
        <v>2027</v>
      </c>
      <c r="B9" s="146">
        <v>49</v>
      </c>
      <c r="C9" s="146">
        <v>37</v>
      </c>
    </row>
    <row r="10" spans="1:3">
      <c r="A10" s="123">
        <v>2028</v>
      </c>
      <c r="B10" s="146">
        <v>50</v>
      </c>
      <c r="C10" s="146">
        <v>38</v>
      </c>
    </row>
    <row r="11" spans="1:3">
      <c r="A11" s="123">
        <v>2029</v>
      </c>
      <c r="B11" s="146">
        <v>51</v>
      </c>
      <c r="C11" s="146">
        <v>39</v>
      </c>
    </row>
    <row r="12" spans="1:3">
      <c r="A12" s="124"/>
    </row>
    <row r="13" spans="1:3">
      <c r="A13" s="126">
        <v>1720</v>
      </c>
      <c r="B13" s="147" t="s">
        <v>42</v>
      </c>
    </row>
    <row r="16" spans="1:3">
      <c r="A16" s="125"/>
    </row>
    <row r="17" spans="1:1">
      <c r="A17" s="125"/>
    </row>
  </sheetData>
  <sheetProtection algorithmName="SHA-512" hashValue="7/A5x9o81M0H84+W9Yo7Qdif7CoFVFwI27gjxWCV6dD7dTIFnHpedMERvj3IsPJhiK10p1p9APmSIf6vaBkzjA==" saltValue="pYUOMvpQyHJxxzGFcV9big==" spinCount="100000" sheet="1" selectLockedCells="1"/>
  <mergeCells count="1">
    <mergeCell ref="A1:A2"/>
  </mergeCells>
  <phoneticPr fontId="3" type="noConversion"/>
  <printOptions horizontalCentered="1"/>
  <pageMargins left="0.78740157480314965" right="0.78740157480314965" top="0.78740157480314965" bottom="0.78740157480314965" header="0.39370078740157483" footer="0.19685039370078741"/>
  <pageSetup paperSize="9" scale="97" orientation="portrait" r:id="rId1"/>
  <headerFooter alignWithMargins="0">
    <oddFooter>&amp;L&amp;8Stand: 06.08.2021&amp;C&amp;8Seite 16 von 16&amp;R&amp;8&amp;A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6</vt:i4>
      </vt:variant>
    </vt:vector>
  </HeadingPairs>
  <TitlesOfParts>
    <vt:vector size="14" baseType="lpstr">
      <vt:lpstr>Erläuterungen</vt:lpstr>
      <vt:lpstr>Übersicht</vt:lpstr>
      <vt:lpstr>Sachaufwendungen</vt:lpstr>
      <vt:lpstr>Investitionen</vt:lpstr>
      <vt:lpstr>Abschreibungen</vt:lpstr>
      <vt:lpstr>Personalaufwendungen</vt:lpstr>
      <vt:lpstr>Sonstige</vt:lpstr>
      <vt:lpstr>Grenzen</vt:lpstr>
      <vt:lpstr>Erläuterungen!Druckbereich</vt:lpstr>
      <vt:lpstr>Investitionen!Druckbereich</vt:lpstr>
      <vt:lpstr>Sachaufwendungen!Druckbereich</vt:lpstr>
      <vt:lpstr>Sonstige!Druckbereich</vt:lpstr>
      <vt:lpstr>Übersicht!Druckbereich</vt:lpstr>
      <vt:lpstr>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2025-07-08T14:45:52Z</dcterms:created>
  <dcterms:modified xsi:type="dcterms:W3CDTF">2025-07-09T07:18:10Z</dcterms:modified>
</cp:coreProperties>
</file>