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showInkAnnotation="0" codeName="DieseArbeitsmappe" defaultThemeVersion="124226"/>
  <mc:AlternateContent xmlns:mc="http://schemas.openxmlformats.org/markup-compatibility/2006">
    <mc:Choice Requires="x15">
      <x15ac:absPath xmlns:x15ac="http://schemas.microsoft.com/office/spreadsheetml/2010/11/ac" url="O:\ABT4\Ref43\Allgemein\2021-2027\Formulare\01 EVI+\Prototypen\Antrag\Det Aufstellung\"/>
    </mc:Choice>
  </mc:AlternateContent>
  <xr:revisionPtr revIDLastSave="0" documentId="8_{B2F5E82F-5E21-4E5B-A20F-C46F9B9F2532}" xr6:coauthVersionLast="47" xr6:coauthVersionMax="47" xr10:uidLastSave="{00000000-0000-0000-0000-000000000000}"/>
  <bookViews>
    <workbookView xWindow="-120" yWindow="-120" windowWidth="29040" windowHeight="17520" tabRatio="877" xr2:uid="{00000000-000D-0000-FFFF-FFFF00000000}"/>
  </bookViews>
  <sheets>
    <sheet name="Erläuterungen" sheetId="29" r:id="rId1"/>
    <sheet name="Übersicht" sheetId="8" r:id="rId2"/>
    <sheet name="Sachaufwendungen" sheetId="7" r:id="rId3"/>
    <sheet name="Investitionen" sheetId="30" r:id="rId4"/>
    <sheet name="Personalaufwendungen" sheetId="39" r:id="rId5"/>
    <sheet name="Reiseaufwendungen" sheetId="23" r:id="rId6"/>
    <sheet name="Sachleistungen" sheetId="37" r:id="rId7"/>
    <sheet name="Abschreibungen" sheetId="38" r:id="rId8"/>
    <sheet name="Sonstige" sheetId="24" r:id="rId9"/>
  </sheets>
  <externalReferences>
    <externalReference r:id="rId10"/>
    <externalReference r:id="rId11"/>
    <externalReference r:id="rId12"/>
  </externalReferences>
  <definedNames>
    <definedName name="Auswahl" localSheetId="6">[1]Tabelle1!$A$1:$A$2</definedName>
    <definedName name="Auswahl">[2]Tabelle1!$A$1:$A$2</definedName>
    <definedName name="_xlnm.Print_Area" localSheetId="0">Erläuterungen!$A$1:$I$41</definedName>
    <definedName name="_xlnm.Print_Area" localSheetId="3">Investitionen!$A$1:$C$34</definedName>
    <definedName name="_xlnm.Print_Area" localSheetId="5">Reiseaufwendungen!$A$1:$C$34</definedName>
    <definedName name="_xlnm.Print_Area" localSheetId="2">Sachaufwendungen!$A$1:$C$34</definedName>
    <definedName name="_xlnm.Print_Area" localSheetId="6">Sachleistungen!$A$1:$J$54</definedName>
    <definedName name="_xlnm.Print_Area" localSheetId="8">Sonstige!$A$1:$B$34</definedName>
    <definedName name="_xlnm.Print_Area" localSheetId="1">Übersicht!$A$1:$E$23</definedName>
    <definedName name="ja" localSheetId="3">#REF!</definedName>
    <definedName name="ja" localSheetId="4">#REF!</definedName>
    <definedName name="ja" localSheetId="6">#REF!</definedName>
    <definedName name="ja">#REF!</definedName>
    <definedName name="KMU">[3]Tabelle2!$A$1:$A$2</definedName>
    <definedName name="MWST" localSheetId="7">#REF!</definedName>
    <definedName name="MWST" localSheetId="0">#REF!</definedName>
    <definedName name="MWST" localSheetId="3">#REF!</definedName>
    <definedName name="MWST" localSheetId="4">#REF!</definedName>
    <definedName name="MWST" localSheetId="6">#REF!</definedName>
    <definedName name="MWST">#REF!</definedName>
    <definedName name="Verwaltungsvorschrift" localSheetId="7">#REF!</definedName>
    <definedName name="Verwaltungsvorschrift" localSheetId="0">#REF!</definedName>
    <definedName name="Verwaltungsvorschrift" localSheetId="3">#REF!</definedName>
    <definedName name="Verwaltungsvorschrift" localSheetId="4">#REF!</definedName>
    <definedName name="Verwaltungsvorschrift" localSheetId="6">#REF!</definedName>
    <definedName name="Verwaltungsvorschrif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5" i="39" l="1"/>
  <c r="A3" i="39"/>
  <c r="J25" i="39" l="1"/>
  <c r="I25" i="39"/>
  <c r="J24" i="39"/>
  <c r="I24" i="39"/>
  <c r="J23" i="39"/>
  <c r="I23" i="39"/>
  <c r="K23" i="39" s="1"/>
  <c r="J22" i="39"/>
  <c r="I22" i="39"/>
  <c r="J21" i="39"/>
  <c r="I21" i="39"/>
  <c r="J20" i="39"/>
  <c r="I20" i="39"/>
  <c r="J19" i="39"/>
  <c r="I19" i="39"/>
  <c r="K19" i="39" s="1"/>
  <c r="J18" i="39"/>
  <c r="I18" i="39"/>
  <c r="J17" i="39"/>
  <c r="I17" i="39"/>
  <c r="J16" i="39"/>
  <c r="I16" i="39"/>
  <c r="J15" i="39"/>
  <c r="I15" i="39"/>
  <c r="K15" i="39" s="1"/>
  <c r="J14" i="39"/>
  <c r="I14" i="39"/>
  <c r="J13" i="39"/>
  <c r="I13" i="39"/>
  <c r="J12" i="39"/>
  <c r="I12" i="39"/>
  <c r="K12" i="39" s="1"/>
  <c r="J11" i="39"/>
  <c r="I11" i="39"/>
  <c r="K17" i="39" l="1"/>
  <c r="K21" i="39"/>
  <c r="J26" i="39"/>
  <c r="J28" i="39" s="1"/>
  <c r="K18" i="39"/>
  <c r="K22" i="39"/>
  <c r="I26" i="39"/>
  <c r="D13" i="8" s="1"/>
  <c r="K24" i="39"/>
  <c r="K14" i="39"/>
  <c r="K16" i="39"/>
  <c r="K25" i="39"/>
  <c r="K13" i="39"/>
  <c r="K20" i="39"/>
  <c r="K11" i="39"/>
  <c r="E13" i="8" l="1"/>
  <c r="K26" i="39"/>
  <c r="F11" i="38"/>
  <c r="A5" i="38"/>
  <c r="A3" i="38"/>
  <c r="A5" i="37"/>
  <c r="A3" i="37"/>
  <c r="I33" i="38"/>
  <c r="F33" i="38"/>
  <c r="I32" i="38"/>
  <c r="F32" i="38"/>
  <c r="I31" i="38"/>
  <c r="F31" i="38"/>
  <c r="I30" i="38"/>
  <c r="F30" i="38"/>
  <c r="I29" i="38"/>
  <c r="F29" i="38"/>
  <c r="I28" i="38"/>
  <c r="F28" i="38"/>
  <c r="I27" i="38"/>
  <c r="F27" i="38"/>
  <c r="I26" i="38"/>
  <c r="F26" i="38"/>
  <c r="I25" i="38"/>
  <c r="F25" i="38"/>
  <c r="I24" i="38"/>
  <c r="F24" i="38"/>
  <c r="I23" i="38"/>
  <c r="F23" i="38"/>
  <c r="I22" i="38"/>
  <c r="F22" i="38"/>
  <c r="I21" i="38"/>
  <c r="F21" i="38"/>
  <c r="I20" i="38"/>
  <c r="F20" i="38"/>
  <c r="I19" i="38"/>
  <c r="F19" i="38"/>
  <c r="I18" i="38"/>
  <c r="F18" i="38"/>
  <c r="I17" i="38"/>
  <c r="F17" i="38"/>
  <c r="I16" i="38"/>
  <c r="F16" i="38"/>
  <c r="I15" i="38"/>
  <c r="F15" i="38"/>
  <c r="I14" i="38"/>
  <c r="F14" i="38"/>
  <c r="I13" i="38"/>
  <c r="F13" i="38"/>
  <c r="I12" i="38"/>
  <c r="F12" i="38"/>
  <c r="I11" i="38"/>
  <c r="I34" i="38" l="1"/>
  <c r="E16" i="8" l="1"/>
  <c r="D16" i="8"/>
  <c r="C34" i="37" l="1"/>
  <c r="E15" i="8" s="1"/>
  <c r="B34" i="37"/>
  <c r="D15" i="8" s="1"/>
  <c r="A5" i="8" l="1"/>
  <c r="A3" i="8"/>
  <c r="A5" i="30" l="1"/>
  <c r="A3" i="30"/>
  <c r="B34" i="30"/>
  <c r="D12" i="8" s="1"/>
  <c r="C34" i="30"/>
  <c r="E12" i="8" s="1"/>
  <c r="A5" i="24" l="1"/>
  <c r="A3" i="24"/>
  <c r="A5" i="23"/>
  <c r="A3" i="23"/>
  <c r="A5" i="7"/>
  <c r="A3" i="7"/>
  <c r="C34" i="7" l="1"/>
  <c r="E11" i="8" s="1"/>
  <c r="B34" i="7"/>
  <c r="D11" i="8" s="1"/>
  <c r="B34" i="24"/>
  <c r="D17" i="8" s="1"/>
  <c r="C34" i="23"/>
  <c r="E14" i="8" s="1"/>
  <c r="B34" i="23"/>
  <c r="D14" i="8" s="1"/>
  <c r="D18" i="8" l="1"/>
  <c r="E18" i="8"/>
</calcChain>
</file>

<file path=xl/sharedStrings.xml><?xml version="1.0" encoding="utf-8"?>
<sst xmlns="http://schemas.openxmlformats.org/spreadsheetml/2006/main" count="163" uniqueCount="89">
  <si>
    <t>Projektname</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</si>
  <si>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</si>
  <si>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</si>
  <si>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</si>
  <si>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</si>
  <si>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</si>
  <si>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</si>
  <si>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</si>
  <si>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</si>
  <si>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Reiseaufwendungen</t>
  </si>
  <si>
    <t>Personalaufwendungen</t>
  </si>
  <si>
    <t>lfd. Nr.</t>
  </si>
  <si>
    <t>Name, Vorname</t>
  </si>
  <si>
    <t>Beschäftigungs-umfang gesamt
(in %)</t>
  </si>
  <si>
    <t>Funktion / Aufgabe im Projekt</t>
  </si>
  <si>
    <t>Beschäftigungs-umfang im Projekt
(in %)</t>
  </si>
  <si>
    <t>Dauer im Projekt
(in Monaten)</t>
  </si>
  <si>
    <t>Gemeinkostenpauschale</t>
  </si>
  <si>
    <t>Gesamt</t>
  </si>
  <si>
    <t>Zuwendungsfähig</t>
  </si>
  <si>
    <t>Detaillierte Aufstellung der Aufwendungen</t>
  </si>
  <si>
    <t>Wichtige Erläuterungen</t>
  </si>
  <si>
    <t>Definition</t>
  </si>
  <si>
    <t>Voraussetzungen</t>
  </si>
  <si>
    <t>Zuwendungsfähige Ausgaben</t>
  </si>
  <si>
    <t>Personalaufwendungen sind Aufwendungen, die für eigenes Personal anfallen. Eigenes Personal bedeutet, dass es beim Antragsteller / Zuwendungsempfänger angestellt ist und von diesem nachweislich bezahlt wird.</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</si>
  <si>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</si>
  <si>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Sonstige nicht zuwendungsfähige Aufwendungen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</si>
  <si>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</si>
  <si>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</si>
  <si>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</si>
  <si>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</si>
  <si>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</si>
  <si>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</si>
  <si>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</si>
  <si>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Sicherheitsleistungen</t>
  </si>
  <si>
    <t>nicht zuwendungsfähige Aufwendungen</t>
  </si>
  <si>
    <t>Allgemeine Hinweise</t>
  </si>
  <si>
    <t>Dieser Vordruck ist als Anlage zum Antrag zu verwenden.</t>
  </si>
  <si>
    <t>Aufstellung Gesamtaufwendungen</t>
  </si>
  <si>
    <t xml:space="preserve">Investitionen </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</si>
  <si>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</si>
  <si>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</si>
  <si>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 xml:space="preserve">Zuwendungsfähig sind Ausgaben wie sie auf der Grundlage von Reisekostenabrechnungen von Beschäftigten, die im Projekt tätig sind, oder Dienstleistern vom Zuwendungsempfänger bezahlt werden.
Bei der Abrechnung ist die Reisekostenabrechnung (einschließlich Zahlungsnachweise) vorzulegen. </t>
  </si>
  <si>
    <t>Wegstreckenentschädigungen für Fahrten mit dem Kraftfahrzeug werden generell bis zur Höhe der Wegstreckenentschädigung je Kilometer nach § 6 Absatz 2 Nummer 2 LRKG als zuwendungsfähig anerkannt.
Für die Abrechnung ist ein geeigneter Nachweis (z.B. ein Fahrtenbuch) über die Fahrt(en) vorzulegen.</t>
  </si>
  <si>
    <t xml:space="preserve">Alle Tabellenblätter sind auszudrucken und im Original dem Antrag beizulegen. </t>
  </si>
  <si>
    <t xml:space="preserve">Die Gemeinkostenpauschale umfasst indirekte Aufwendungen, die im direkten Zusammenhang mit dem im Projekt beschäftigten Personal stehen wie Büromiete, Strom, Wasser, Reinigung, IT-Wartung, Telefon / Internet (laufende Kosten), Büroverbrauchsmaterial, Visitenkarten, Steuerbüro- / Lohnabrechnungskosten, gesetzliche Unfallversicherung, Arbeitskleidung. Eine Einzelabrechnung dieser Aufwendungen als Sachaufwendungen ist nicht möglich.
</t>
  </si>
  <si>
    <t>Sachleistungen</t>
  </si>
  <si>
    <t>Abschreibungen</t>
  </si>
  <si>
    <t>Sachleistungen sind zuwendungfähig, wenn folgende Kriterien erfüllt sind:</t>
  </si>
  <si>
    <t>- Der den Sachleistungen zugeschriebene Wert liegt nicht über den auf dem betreffenden Markt allgemein üblichen Kosten.</t>
  </si>
  <si>
    <t>- Der Wert und die Erbringung des Beitrags können unabhängig bewertet und geprüft werden. Der entsprechende Nachweis ist spätestens mit dem Verwendungsnachweis vorzulegen.</t>
  </si>
  <si>
    <t>- Die öffentliche Unterstützung für das Vorhaben, die auch Sachleistungen umfasst, liegt bei Abschluss des Vorhabens nicht über den kofinanzierungsfähigen Ausgaben abzüglich der Sachleistungen.</t>
  </si>
  <si>
    <t>Leistungen der Verbundpartner</t>
  </si>
  <si>
    <t>Sachleistungen, die von den weiteren Verbundpartnern in Form von Material zur Vorhabensbearbeitung bzw. Maschinen, Geräte, Anlagen oder dergleichen (Anrechnung i.H. der vorhabensanteiligen Abschreibungen) eingebracht werden, sind zuwendungsfähig, sofern sie beim Antragssteller als Einlage dem Betreibsvermögen hinzugeführt oder in geeigneter Art und Weise bilanziert werden. Die o.g. Kriterien müssen erfüllt sein.</t>
  </si>
  <si>
    <t>Investitionen</t>
  </si>
  <si>
    <t>abzuschreibender Gegenstand</t>
  </si>
  <si>
    <t>Anschaffungswert</t>
  </si>
  <si>
    <t>Datum Anschaffung</t>
  </si>
  <si>
    <r>
      <t xml:space="preserve">Abschreibungsdauer gesamt </t>
    </r>
    <r>
      <rPr>
        <sz val="10"/>
        <rFont val="Arial"/>
        <family val="2"/>
      </rPr>
      <t>(in Monaten)</t>
    </r>
  </si>
  <si>
    <r>
      <t xml:space="preserve">Abschreibungsdauer rest </t>
    </r>
    <r>
      <rPr>
        <sz val="10"/>
        <rFont val="Arial"/>
        <family val="2"/>
      </rPr>
      <t>(in Monaten)</t>
    </r>
  </si>
  <si>
    <t>jährl. Abschreibungs- betrag</t>
  </si>
  <si>
    <t>Nutzungsdauer im Projekt in Monaten</t>
  </si>
  <si>
    <t>Zurodnung zum Projekt in %</t>
  </si>
  <si>
    <t>zuwendungsfähiger Abschreibungsbetrag</t>
  </si>
  <si>
    <t>Damit Abschreibungskosten als zuwendungsfähig anerkannt werden können, müssen folgende Voraussetzungen erfüllt sein:</t>
  </si>
  <si>
    <t>- Die Abschreibungskosten sind gemäß Verwaltungsvorschrift zuwendungsfähig.</t>
  </si>
  <si>
    <t>- Die Abschreibungskosten beziehen sich ausschließlich auf den Bewilligungszeitraum.</t>
  </si>
  <si>
    <t xml:space="preserve">- Zum Erwerb der abgeschriebenen Aktiva wurden keine öffentlichen Zuschüsse herangezogen. </t>
  </si>
  <si>
    <t>- Der Betrag der Kosten kann durch Belege, die gleichwertig zu Rechnungen sind, nachgewiesen werden.</t>
  </si>
  <si>
    <t>xx</t>
  </si>
  <si>
    <t>wöchentl. Arbeitszeit</t>
  </si>
  <si>
    <t>jährliche Personal-aufwendungen</t>
  </si>
  <si>
    <t>gesamt</t>
  </si>
  <si>
    <t>zuwendungs-fähig</t>
  </si>
  <si>
    <t>nicht zuwendungs-fähig</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</si>
  <si>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</si>
  <si>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Nicht zuwendungsfähige Ausgaben</t>
  </si>
  <si>
    <t xml:space="preserve">Bei Beamten sind Leistungen durch die Beihilfe nicht zuwendungsfähig.
</t>
  </si>
  <si>
    <t>Antragsteller/in</t>
  </si>
  <si>
    <t>Sachkosten bezeichnen die während der Leistungserstellung entstehenden zuwendungsfähigen Ausgaben beispielsweise für Mieten, Verbrauchsmaterialien, Dienstleistungen Dritter u.a.m.</t>
  </si>
  <si>
    <r>
      <rPr>
        <b/>
        <sz val="11"/>
        <rFont val="Arial"/>
        <family val="2"/>
      </rPr>
      <t>Sachinvestitionen:</t>
    </r>
    <r>
      <rPr>
        <sz val="11"/>
        <rFont val="Arial"/>
        <family val="2"/>
      </rPr>
      <t xml:space="preserve"> Investitionen insbesondere in technische Anlagen, Maschinen und Geräte, Bauwerke, Gebäude (einschließlich Kunst am Bau), Grundstücke und grundstücksgleiche Rechte.</t>
    </r>
    <r>
      <rPr>
        <b/>
        <sz val="11"/>
        <rFont val="Arial"/>
        <family val="2"/>
      </rPr>
      <t xml:space="preserve">
Immaterielle Investitionen:</t>
    </r>
    <r>
      <rPr>
        <sz val="11"/>
        <rFont val="Arial"/>
        <family val="2"/>
      </rPr>
      <t xml:space="preserve"> Investitionen insbesondere in Konzessionen, Lizenzen, Marken, Patente, Schutzrechte; generell käuflich erworbenes Wissen aus Forschung und Entwicklung.</t>
    </r>
  </si>
  <si>
    <t xml:space="preserve">Rechtsberatungskosten für die Vertretung in Gerichts- oder Verwaltungsverfahren </t>
  </si>
  <si>
    <t>VwV EFRE EVI+ 2021 – 2027 / VwV EFRE FEIH 2021-2027</t>
  </si>
  <si>
    <t>Prototypenförderung</t>
  </si>
  <si>
    <t>Abrechnung</t>
  </si>
  <si>
    <t>Die Abrechnung erfolgt anhand der "Personalaufwendungenübersicht je Mitarbeiter - Abrechnung", die unter www.efre-bw.de heruntergeladen werden kann.</t>
  </si>
  <si>
    <r>
      <t xml:space="preserve">Downloads unter www.efre-bw.de </t>
    </r>
    <r>
      <rPr>
        <b/>
        <sz val="8"/>
        <color theme="3"/>
        <rFont val="Arial"/>
        <family val="2"/>
      </rPr>
      <t>(Service - Download-Center - Formulare)</t>
    </r>
  </si>
  <si>
    <t>- Abordnung Aufgabenzuweisung Personal
- Personalaufwendungenübersicht je Mitarbeiter - Abrechnung einschließlich Tätigkeitsnachweisen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</si>
</sst>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d/mm/yy;@"/>
  </numFmts>
  <fonts count="22">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2"/>
      <name val="Arial"/>
      <family val="2"/>
    </font>
    <font>
      <sz val="11"/>
      <name val="Arial"/>
      <family val="2"/>
    </font>
    <font>
      <b/>
      <sz val="11"/>
      <name val="Arial"/>
      <family val="2"/>
    </font>
    <font>
      <b/>
      <sz val="10"/>
      <color theme="3"/>
      <name val="Arial"/>
      <family val="2"/>
    </font>
    <font>
      <b/>
      <sz val="11"/>
      <color theme="3"/>
      <name val="Calibri"/>
      <family val="2"/>
      <scheme val="minor"/>
    </font>
    <font>
      <sz val="11"/>
      <name val="Wingdings"/>
      <charset val="2"/>
    </font>
    <font>
      <sz val="10"/>
      <color indexed="8"/>
      <name val="Arial"/>
      <family val="2"/>
    </font>
    <font>
      <sz val="14"/>
      <name val="Arial"/>
      <family val="2"/>
    </font>
    <font>
      <b/>
      <sz val="11"/>
      <color theme="3"/>
      <name val="Arial"/>
      <family val="2"/>
    </font>
    <font>
      <b/>
      <sz val="8"/>
      <color theme="3"/>
      <name val="Arial"/>
      <family val="2"/>
    </font>
    <font>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6" fillId="0" borderId="0"/>
    <xf numFmtId="0" fontId="4" fillId="0" borderId="0"/>
    <xf numFmtId="0" fontId="15" fillId="0" borderId="18" applyNumberFormat="0" applyFill="0" applyAlignment="0" applyProtection="0"/>
    <xf numFmtId="0" fontId="4" fillId="0" borderId="0"/>
  </cellStyleXfs>
  <cellXfs count="251">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0" fontId="7" fillId="2" borderId="0" xfId="0" applyFont="1" applyFill="1"/>
    <xf numFmtId="0" fontId="8" fillId="2" borderId="0" xfId="0" applyFont="1" applyFill="1"/>
    <xf numFmtId="0" fontId="3" fillId="2" borderId="0" xfId="0" applyFont="1" applyFill="1"/>
    <xf numFmtId="0" fontId="8" fillId="2" borderId="0" xfId="0" applyFont="1" applyFill="1" applyAlignment="1">
      <alignment wrapText="1"/>
    </xf>
    <xf numFmtId="0" fontId="3" fillId="2" borderId="0" xfId="0" applyFont="1" applyFill="1" applyAlignment="1">
      <alignment wrapText="1"/>
    </xf>
    <xf numFmtId="164" fontId="8" fillId="2" borderId="1" xfId="0" applyNumberFormat="1" applyFont="1" applyFill="1" applyBorder="1" applyAlignment="1">
      <alignment horizontal="right"/>
    </xf>
    <xf numFmtId="0" fontId="0" fillId="2" borderId="0" xfId="0" applyFill="1" applyProtection="1"/>
    <xf numFmtId="0" fontId="0" fillId="2" borderId="0" xfId="0" applyFill="1" applyAlignment="1">
      <alignment vertical="center"/>
    </xf>
    <xf numFmtId="164" fontId="2" fillId="2" borderId="4"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0" fontId="5" fillId="3" borderId="1" xfId="0" applyFont="1" applyFill="1" applyBorder="1" applyAlignment="1">
      <alignment horizontal="center"/>
    </xf>
    <xf numFmtId="0" fontId="9" fillId="3" borderId="1" xfId="1" applyFont="1" applyFill="1" applyBorder="1" applyAlignment="1">
      <alignment horizontal="center"/>
    </xf>
    <xf numFmtId="0" fontId="10" fillId="3" borderId="1" xfId="1" applyFont="1" applyFill="1" applyBorder="1" applyAlignment="1">
      <alignment horizontal="center" vertical="top" wrapText="1"/>
    </xf>
    <xf numFmtId="49" fontId="9" fillId="3" borderId="1" xfId="1" applyNumberFormat="1" applyFont="1" applyFill="1" applyBorder="1" applyAlignment="1">
      <alignment horizontal="center" vertical="top" wrapText="1"/>
    </xf>
    <xf numFmtId="0" fontId="4" fillId="2" borderId="0" xfId="0" applyFont="1" applyFill="1"/>
    <xf numFmtId="0" fontId="0" fillId="5" borderId="11" xfId="0" applyFill="1" applyBorder="1"/>
    <xf numFmtId="0" fontId="0" fillId="5" borderId="12" xfId="0" applyFill="1" applyBorder="1"/>
    <xf numFmtId="0" fontId="0" fillId="5" borderId="13" xfId="0" applyFill="1" applyBorder="1"/>
    <xf numFmtId="0" fontId="11" fillId="5" borderId="14" xfId="0" applyFont="1" applyFill="1" applyBorder="1"/>
    <xf numFmtId="0" fontId="0" fillId="5" borderId="0" xfId="0" applyFill="1" applyBorder="1"/>
    <xf numFmtId="0" fontId="0" fillId="5" borderId="15" xfId="0" applyFill="1" applyBorder="1"/>
    <xf numFmtId="0" fontId="0" fillId="5" borderId="16" xfId="0" applyFill="1" applyBorder="1"/>
    <xf numFmtId="0" fontId="0" fillId="5" borderId="9" xfId="0" applyFill="1" applyBorder="1"/>
    <xf numFmtId="0" fontId="0" fillId="5" borderId="17" xfId="0" applyFill="1" applyBorder="1"/>
    <xf numFmtId="0" fontId="13" fillId="5" borderId="14" xfId="0" applyFont="1" applyFill="1" applyBorder="1"/>
    <xf numFmtId="164" fontId="4" fillId="2" borderId="4" xfId="0" applyNumberFormat="1" applyFont="1" applyFill="1" applyBorder="1" applyAlignment="1">
      <alignment horizontal="right" vertical="center"/>
    </xf>
    <xf numFmtId="0" fontId="5" fillId="3" borderId="4" xfId="0" applyFont="1" applyFill="1" applyBorder="1" applyAlignment="1">
      <alignment horizont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11" fillId="2" borderId="0" xfId="0" applyFont="1" applyFill="1"/>
    <xf numFmtId="164" fontId="4" fillId="2" borderId="4"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14" fillId="2" borderId="0" xfId="0" applyFont="1" applyFill="1" applyBorder="1" applyAlignment="1">
      <alignment vertical="center" wrapText="1"/>
    </xf>
    <xf numFmtId="0" fontId="0" fillId="2" borderId="0" xfId="0" applyFill="1" applyAlignment="1">
      <alignment horizontal="left" wrapText="1"/>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49" fontId="2" fillId="3" borderId="4" xfId="0" applyNumberFormat="1" applyFont="1" applyFill="1" applyBorder="1" applyAlignment="1" applyProtection="1">
      <alignment horizontal="right" vertical="center"/>
    </xf>
    <xf numFmtId="0" fontId="8" fillId="2" borderId="1" xfId="0" applyFont="1" applyFill="1" applyBorder="1" applyAlignment="1">
      <alignment vertical="center"/>
    </xf>
    <xf numFmtId="0" fontId="8" fillId="2" borderId="1" xfId="0" applyFont="1" applyFill="1" applyBorder="1" applyAlignment="1" applyProtection="1">
      <alignment horizontal="left" vertical="center" wrapText="1"/>
      <protection locked="0"/>
    </xf>
    <xf numFmtId="10"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49" fontId="0" fillId="2" borderId="3"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wrapText="1"/>
      <protection locked="0"/>
    </xf>
    <xf numFmtId="49" fontId="4" fillId="2" borderId="3" xfId="0" applyNumberFormat="1"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4" fillId="2" borderId="0" xfId="2" applyFill="1"/>
    <xf numFmtId="0" fontId="4" fillId="5" borderId="15" xfId="2" applyFill="1" applyBorder="1"/>
    <xf numFmtId="0" fontId="4" fillId="5" borderId="0" xfId="2" applyFill="1" applyBorder="1"/>
    <xf numFmtId="0" fontId="4" fillId="5" borderId="14" xfId="2" applyFill="1" applyBorder="1"/>
    <xf numFmtId="0" fontId="11" fillId="5" borderId="14" xfId="2" applyFont="1" applyFill="1" applyBorder="1"/>
    <xf numFmtId="0" fontId="4" fillId="5" borderId="13" xfId="2" applyFill="1" applyBorder="1"/>
    <xf numFmtId="0" fontId="4" fillId="5" borderId="12" xfId="2" applyFill="1" applyBorder="1"/>
    <xf numFmtId="0" fontId="4" fillId="5" borderId="11" xfId="2" applyFill="1" applyBorder="1"/>
    <xf numFmtId="0" fontId="4" fillId="2" borderId="0" xfId="2" applyFill="1" applyAlignment="1">
      <alignment vertical="center"/>
    </xf>
    <xf numFmtId="49" fontId="2" fillId="3" borderId="4" xfId="2" applyNumberFormat="1" applyFont="1" applyFill="1" applyBorder="1" applyAlignment="1" applyProtection="1">
      <alignment horizontal="right" vertical="center"/>
    </xf>
    <xf numFmtId="0" fontId="3" fillId="3" borderId="1" xfId="2" applyFont="1" applyFill="1" applyBorder="1" applyAlignment="1">
      <alignment horizontal="center"/>
    </xf>
    <xf numFmtId="0" fontId="3" fillId="3" borderId="4" xfId="2" applyFont="1" applyFill="1" applyBorder="1" applyAlignment="1">
      <alignment horizontal="center"/>
    </xf>
    <xf numFmtId="0" fontId="2" fillId="3" borderId="1" xfId="2" applyFont="1" applyFill="1" applyBorder="1" applyAlignment="1">
      <alignment horizontal="center" vertical="center"/>
    </xf>
    <xf numFmtId="0" fontId="2" fillId="3" borderId="4" xfId="2" applyFont="1" applyFill="1" applyBorder="1" applyAlignment="1">
      <alignment horizontal="center" vertical="center"/>
    </xf>
    <xf numFmtId="0" fontId="4" fillId="2" borderId="0" xfId="2" applyFill="1" applyBorder="1"/>
    <xf numFmtId="0" fontId="1" fillId="2" borderId="0" xfId="2" applyFont="1" applyFill="1"/>
    <xf numFmtId="0" fontId="0" fillId="2" borderId="0" xfId="0" applyFill="1" applyAlignment="1">
      <alignment horizontal="left" wrapText="1"/>
    </xf>
    <xf numFmtId="0" fontId="4" fillId="2" borderId="0" xfId="0" applyFont="1" applyFill="1" applyAlignment="1">
      <alignment horizontal="left" wrapText="1"/>
    </xf>
    <xf numFmtId="0" fontId="8" fillId="3" borderId="7" xfId="3" applyFont="1" applyFill="1" applyBorder="1" applyAlignment="1" applyProtection="1"/>
    <xf numFmtId="0" fontId="8" fillId="3" borderId="19" xfId="3" applyFont="1" applyFill="1" applyBorder="1" applyAlignment="1" applyProtection="1"/>
    <xf numFmtId="0" fontId="10" fillId="3" borderId="19" xfId="1" applyFont="1" applyFill="1" applyBorder="1" applyAlignment="1" applyProtection="1">
      <alignment vertical="top" wrapText="1"/>
    </xf>
    <xf numFmtId="0" fontId="13" fillId="3" borderId="6" xfId="1" applyFont="1" applyFill="1" applyBorder="1" applyAlignment="1" applyProtection="1">
      <alignment wrapText="1"/>
    </xf>
    <xf numFmtId="0" fontId="8" fillId="2" borderId="0" xfId="0" applyFont="1" applyFill="1" applyProtection="1"/>
    <xf numFmtId="0" fontId="8" fillId="3" borderId="0" xfId="0" applyFont="1" applyFill="1" applyBorder="1" applyProtection="1"/>
    <xf numFmtId="0" fontId="10" fillId="3" borderId="0" xfId="1" applyFont="1" applyFill="1" applyBorder="1" applyProtection="1"/>
    <xf numFmtId="0" fontId="10" fillId="3" borderId="21" xfId="1" applyFont="1" applyFill="1" applyBorder="1" applyProtection="1"/>
    <xf numFmtId="0" fontId="10" fillId="2" borderId="0" xfId="1" applyFont="1" applyFill="1" applyBorder="1" applyProtection="1"/>
    <xf numFmtId="0" fontId="4" fillId="2" borderId="0" xfId="0" applyFont="1" applyFill="1" applyProtection="1"/>
    <xf numFmtId="0" fontId="8" fillId="2" borderId="7" xfId="0" applyFont="1" applyFill="1" applyBorder="1" applyAlignment="1" applyProtection="1">
      <alignment vertical="top"/>
    </xf>
    <xf numFmtId="0" fontId="8" fillId="2" borderId="19" xfId="0" applyFont="1" applyFill="1" applyBorder="1" applyAlignment="1" applyProtection="1">
      <alignment vertical="top"/>
    </xf>
    <xf numFmtId="0" fontId="8" fillId="2" borderId="19" xfId="0" applyFont="1" applyFill="1" applyBorder="1" applyProtection="1"/>
    <xf numFmtId="0" fontId="10" fillId="2" borderId="19" xfId="1" applyFont="1" applyFill="1" applyBorder="1" applyProtection="1"/>
    <xf numFmtId="0" fontId="10" fillId="2" borderId="6" xfId="1" applyFont="1" applyFill="1" applyBorder="1" applyProtection="1"/>
    <xf numFmtId="0" fontId="16" fillId="2" borderId="20" xfId="0" applyFont="1" applyFill="1" applyBorder="1" applyAlignment="1" applyProtection="1">
      <alignment horizontal="right" vertical="top"/>
    </xf>
    <xf numFmtId="0" fontId="8" fillId="2" borderId="20" xfId="0" applyFont="1" applyFill="1" applyBorder="1" applyAlignment="1" applyProtection="1">
      <alignment vertical="top"/>
    </xf>
    <xf numFmtId="0" fontId="8" fillId="2" borderId="0" xfId="0" applyFont="1" applyFill="1" applyBorder="1" applyAlignment="1" applyProtection="1">
      <alignment vertical="top" wrapText="1"/>
    </xf>
    <xf numFmtId="0" fontId="8" fillId="2" borderId="0" xfId="0" applyFont="1" applyFill="1" applyBorder="1" applyProtection="1"/>
    <xf numFmtId="0" fontId="10" fillId="2" borderId="21" xfId="1" applyFont="1" applyFill="1" applyBorder="1" applyProtection="1"/>
    <xf numFmtId="0" fontId="8" fillId="2" borderId="10" xfId="0" applyFont="1" applyFill="1" applyBorder="1" applyAlignment="1" applyProtection="1">
      <alignment vertical="top"/>
    </xf>
    <xf numFmtId="0" fontId="8" fillId="2" borderId="5" xfId="0" applyFont="1" applyFill="1" applyBorder="1" applyAlignment="1" applyProtection="1">
      <alignment vertical="top" wrapText="1"/>
    </xf>
    <xf numFmtId="0" fontId="8" fillId="2" borderId="5" xfId="0" applyFont="1" applyFill="1" applyBorder="1" applyProtection="1"/>
    <xf numFmtId="0" fontId="10" fillId="2" borderId="5" xfId="1" applyFont="1" applyFill="1" applyBorder="1" applyProtection="1"/>
    <xf numFmtId="0" fontId="10" fillId="2" borderId="8" xfId="1" applyFont="1" applyFill="1" applyBorder="1" applyProtection="1"/>
    <xf numFmtId="0" fontId="16" fillId="2" borderId="20" xfId="0" applyFont="1" applyFill="1" applyBorder="1" applyAlignment="1" applyProtection="1">
      <alignment horizontal="left" vertical="top"/>
    </xf>
    <xf numFmtId="0" fontId="8" fillId="2" borderId="0" xfId="0" applyFont="1" applyFill="1" applyBorder="1" applyAlignment="1" applyProtection="1">
      <alignment vertical="top"/>
    </xf>
    <xf numFmtId="0" fontId="8" fillId="2" borderId="5" xfId="0" applyFont="1" applyFill="1" applyBorder="1" applyAlignment="1" applyProtection="1">
      <alignment vertical="top"/>
    </xf>
    <xf numFmtId="0" fontId="0" fillId="2" borderId="0" xfId="0" applyFill="1" applyBorder="1" applyAlignment="1">
      <alignment horizontal="left" wrapText="1"/>
    </xf>
    <xf numFmtId="0" fontId="8" fillId="3" borderId="5" xfId="0" applyFont="1" applyFill="1" applyBorder="1" applyProtection="1"/>
    <xf numFmtId="0" fontId="10" fillId="3" borderId="5" xfId="1" applyFont="1" applyFill="1" applyBorder="1" applyProtection="1"/>
    <xf numFmtId="0" fontId="10" fillId="3" borderId="8"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164" fontId="4" fillId="2" borderId="1" xfId="0" applyNumberFormat="1" applyFont="1" applyFill="1" applyBorder="1" applyAlignment="1">
      <alignment horizontal="right" vertical="center"/>
    </xf>
    <xf numFmtId="49" fontId="2" fillId="3" borderId="1" xfId="0" applyNumberFormat="1" applyFont="1" applyFill="1" applyBorder="1" applyAlignment="1" applyProtection="1">
      <alignment horizontal="right" vertical="center"/>
    </xf>
    <xf numFmtId="0" fontId="4" fillId="4" borderId="0" xfId="2" applyFill="1" applyBorder="1"/>
    <xf numFmtId="0" fontId="4" fillId="4" borderId="0" xfId="2" applyFill="1"/>
    <xf numFmtId="0" fontId="8" fillId="4" borderId="0" xfId="2" applyFont="1" applyFill="1" applyBorder="1" applyAlignment="1">
      <alignment vertical="top" wrapText="1"/>
    </xf>
    <xf numFmtId="0" fontId="8" fillId="4" borderId="14" xfId="2" applyFont="1" applyFill="1" applyBorder="1" applyAlignment="1">
      <alignment vertical="top" wrapText="1"/>
    </xf>
    <xf numFmtId="0" fontId="4" fillId="2" borderId="0" xfId="2" applyFill="1" applyAlignment="1"/>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14" fontId="0" fillId="2" borderId="5" xfId="0" applyNumberFormat="1" applyFill="1" applyBorder="1" applyAlignment="1" applyProtection="1">
      <alignment horizontal="left" wrapText="1"/>
      <protection locked="0"/>
    </xf>
    <xf numFmtId="0" fontId="16" fillId="4" borderId="20" xfId="0" applyFont="1" applyFill="1" applyBorder="1" applyAlignment="1" applyProtection="1">
      <alignment horizontal="right" vertical="top"/>
    </xf>
    <xf numFmtId="0" fontId="8" fillId="4" borderId="10" xfId="0" applyFont="1" applyFill="1" applyBorder="1" applyAlignment="1" applyProtection="1">
      <alignment vertical="top"/>
    </xf>
    <xf numFmtId="0" fontId="8" fillId="4" borderId="5" xfId="0" applyFont="1" applyFill="1" applyBorder="1" applyAlignment="1" applyProtection="1">
      <alignment vertical="top"/>
    </xf>
    <xf numFmtId="0" fontId="8" fillId="4" borderId="5" xfId="0" applyFont="1" applyFill="1" applyBorder="1" applyAlignment="1" applyProtection="1">
      <alignment vertical="top" wrapText="1"/>
    </xf>
    <xf numFmtId="0" fontId="8" fillId="4" borderId="5" xfId="0" applyFont="1" applyFill="1" applyBorder="1" applyProtection="1"/>
    <xf numFmtId="0" fontId="10" fillId="4" borderId="5" xfId="1" applyFont="1" applyFill="1" applyBorder="1" applyProtection="1"/>
    <xf numFmtId="0" fontId="10" fillId="4" borderId="8" xfId="1" applyFont="1" applyFill="1" applyBorder="1" applyProtection="1"/>
    <xf numFmtId="164" fontId="0" fillId="2" borderId="4" xfId="0" applyNumberFormat="1" applyFill="1" applyBorder="1" applyAlignment="1" applyProtection="1">
      <alignment horizontal="right" vertical="center"/>
      <protection locked="0"/>
    </xf>
    <xf numFmtId="164" fontId="0" fillId="2" borderId="1" xfId="0" applyNumberFormat="1" applyFill="1" applyBorder="1" applyAlignment="1" applyProtection="1">
      <alignment horizontal="right" vertical="center"/>
      <protection locked="0"/>
    </xf>
    <xf numFmtId="164" fontId="2" fillId="2" borderId="4"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49" fontId="4" fillId="2" borderId="4" xfId="2" applyNumberFormat="1" applyFont="1" applyFill="1" applyBorder="1" applyAlignment="1" applyProtection="1">
      <alignment horizontal="left" vertical="center" wrapText="1"/>
      <protection locked="0"/>
    </xf>
    <xf numFmtId="49" fontId="4" fillId="2" borderId="4" xfId="2" applyNumberFormat="1" applyFill="1" applyBorder="1" applyAlignment="1" applyProtection="1">
      <alignment horizontal="left" vertical="center" wrapText="1"/>
      <protection locked="0"/>
    </xf>
    <xf numFmtId="164" fontId="2" fillId="2" borderId="4" xfId="2" applyNumberFormat="1" applyFont="1" applyFill="1" applyBorder="1" applyAlignment="1">
      <alignment horizontal="right" vertical="center"/>
    </xf>
    <xf numFmtId="164" fontId="2" fillId="2" borderId="1" xfId="2" applyNumberFormat="1" applyFont="1" applyFill="1" applyBorder="1" applyAlignment="1">
      <alignment horizontal="right" vertical="center"/>
    </xf>
    <xf numFmtId="164" fontId="4" fillId="2" borderId="4" xfId="2" applyNumberFormat="1" applyFill="1" applyBorder="1" applyAlignment="1" applyProtection="1">
      <alignment horizontal="right" vertical="center"/>
      <protection locked="0"/>
    </xf>
    <xf numFmtId="164" fontId="4" fillId="2" borderId="1" xfId="2" applyNumberFormat="1" applyFill="1" applyBorder="1" applyAlignment="1" applyProtection="1">
      <alignment horizontal="right" vertical="center"/>
      <protection locked="0"/>
    </xf>
    <xf numFmtId="0" fontId="8" fillId="5" borderId="0" xfId="2" applyFont="1" applyFill="1" applyBorder="1" applyAlignment="1">
      <alignment horizontal="left" vertical="top" wrapText="1"/>
    </xf>
    <xf numFmtId="0" fontId="8" fillId="5" borderId="15" xfId="2" applyFont="1" applyFill="1" applyBorder="1" applyAlignment="1">
      <alignment horizontal="left" vertical="top" wrapText="1"/>
    </xf>
    <xf numFmtId="49" fontId="4" fillId="2" borderId="4" xfId="2" applyNumberFormat="1" applyFill="1" applyBorder="1" applyAlignment="1" applyProtection="1">
      <alignment horizontal="left" wrapText="1"/>
      <protection locked="0"/>
    </xf>
    <xf numFmtId="164" fontId="4" fillId="2" borderId="4" xfId="2" applyNumberFormat="1" applyFill="1" applyBorder="1" applyAlignment="1" applyProtection="1">
      <protection locked="0"/>
    </xf>
    <xf numFmtId="164" fontId="4" fillId="2" borderId="1" xfId="2" applyNumberFormat="1" applyFill="1" applyBorder="1" applyAlignment="1" applyProtection="1">
      <protection locked="0"/>
    </xf>
    <xf numFmtId="164" fontId="2" fillId="2" borderId="4" xfId="2" applyNumberFormat="1" applyFont="1" applyFill="1" applyBorder="1" applyAlignment="1">
      <alignment vertical="center"/>
    </xf>
    <xf numFmtId="164" fontId="2" fillId="2" borderId="1" xfId="2" applyNumberFormat="1" applyFont="1" applyFill="1" applyBorder="1" applyAlignment="1">
      <alignment vertical="center"/>
    </xf>
    <xf numFmtId="0" fontId="13" fillId="5" borderId="14" xfId="2" applyFont="1" applyFill="1" applyBorder="1"/>
    <xf numFmtId="0" fontId="8" fillId="5" borderId="14" xfId="2" applyFont="1" applyFill="1" applyBorder="1"/>
    <xf numFmtId="49" fontId="17" fillId="4" borderId="0" xfId="1" applyNumberFormat="1" applyFont="1" applyFill="1" applyBorder="1" applyAlignment="1">
      <alignment horizontal="center" vertical="top" wrapText="1"/>
    </xf>
    <xf numFmtId="0" fontId="8" fillId="5" borderId="14" xfId="2" quotePrefix="1" applyFont="1" applyFill="1" applyBorder="1" applyAlignment="1">
      <alignment horizontal="left" vertical="top" wrapText="1"/>
    </xf>
    <xf numFmtId="0" fontId="11" fillId="5" borderId="16" xfId="2" applyFont="1" applyFill="1" applyBorder="1"/>
    <xf numFmtId="0" fontId="4" fillId="5" borderId="9" xfId="2" applyFill="1" applyBorder="1"/>
    <xf numFmtId="0" fontId="4" fillId="5" borderId="17" xfId="2" applyFill="1" applyBorder="1"/>
    <xf numFmtId="0" fontId="7" fillId="2" borderId="0" xfId="2" applyFont="1" applyFill="1"/>
    <xf numFmtId="0" fontId="2" fillId="3" borderId="1" xfId="2" applyFont="1" applyFill="1" applyBorder="1" applyAlignment="1">
      <alignment vertical="center"/>
    </xf>
    <xf numFmtId="0" fontId="2" fillId="3" borderId="22" xfId="2" applyFont="1" applyFill="1" applyBorder="1" applyAlignment="1">
      <alignment horizontal="center" vertical="center"/>
    </xf>
    <xf numFmtId="0" fontId="2" fillId="3" borderId="22" xfId="2" applyFont="1" applyFill="1" applyBorder="1" applyAlignment="1">
      <alignment horizontal="center" vertical="center" wrapText="1"/>
    </xf>
    <xf numFmtId="49" fontId="4" fillId="2" borderId="1" xfId="2" applyNumberFormat="1" applyFont="1" applyFill="1" applyBorder="1" applyAlignment="1" applyProtection="1">
      <alignment horizontal="left" vertical="center" wrapText="1"/>
      <protection locked="0"/>
    </xf>
    <xf numFmtId="165" fontId="4" fillId="2" borderId="1" xfId="2" applyNumberFormat="1" applyFill="1" applyBorder="1" applyAlignment="1" applyProtection="1">
      <alignment horizontal="right" vertical="center"/>
      <protection locked="0"/>
    </xf>
    <xf numFmtId="0" fontId="4" fillId="2" borderId="1" xfId="2" applyNumberFormat="1" applyFill="1" applyBorder="1" applyAlignment="1" applyProtection="1">
      <alignment horizontal="right" vertical="center"/>
      <protection locked="0"/>
    </xf>
    <xf numFmtId="164" fontId="4" fillId="2" borderId="1" xfId="2" applyNumberFormat="1" applyFill="1" applyBorder="1" applyAlignment="1" applyProtection="1">
      <alignment horizontal="right" vertical="center"/>
    </xf>
    <xf numFmtId="1" fontId="4" fillId="2" borderId="1" xfId="2" applyNumberFormat="1" applyFill="1" applyBorder="1" applyAlignment="1" applyProtection="1">
      <alignment horizontal="right" vertical="center"/>
      <protection locked="0"/>
    </xf>
    <xf numFmtId="9" fontId="4" fillId="2" borderId="1" xfId="2" applyNumberFormat="1" applyFill="1" applyBorder="1" applyAlignment="1" applyProtection="1">
      <alignment horizontal="right" vertical="center"/>
      <protection locked="0"/>
    </xf>
    <xf numFmtId="164" fontId="4" fillId="2" borderId="1" xfId="2" applyNumberFormat="1" applyFill="1" applyBorder="1" applyAlignment="1">
      <alignment horizontal="right" vertical="center"/>
    </xf>
    <xf numFmtId="49" fontId="4" fillId="2" borderId="1" xfId="2" applyNumberFormat="1" applyFill="1" applyBorder="1" applyAlignment="1" applyProtection="1">
      <alignment horizontal="left" vertical="center" wrapText="1"/>
      <protection locked="0"/>
    </xf>
    <xf numFmtId="49" fontId="2" fillId="2" borderId="1" xfId="2" applyNumberFormat="1" applyFont="1" applyFill="1" applyBorder="1" applyAlignment="1" applyProtection="1">
      <alignment horizontal="left" vertical="center" wrapText="1"/>
      <protection locked="0"/>
    </xf>
    <xf numFmtId="164" fontId="2" fillId="2" borderId="1" xfId="2" applyNumberFormat="1" applyFont="1" applyFill="1" applyBorder="1" applyAlignment="1" applyProtection="1">
      <alignment horizontal="right" vertical="center"/>
      <protection locked="0"/>
    </xf>
    <xf numFmtId="165" fontId="2" fillId="2" borderId="1" xfId="2" applyNumberFormat="1" applyFont="1" applyFill="1" applyBorder="1" applyAlignment="1" applyProtection="1">
      <alignment horizontal="right" vertical="center"/>
      <protection locked="0"/>
    </xf>
    <xf numFmtId="49" fontId="2" fillId="2" borderId="22" xfId="2" applyNumberFormat="1" applyFont="1" applyFill="1" applyBorder="1" applyAlignment="1" applyProtection="1">
      <alignment horizontal="left" vertical="center" wrapText="1"/>
      <protection locked="0"/>
    </xf>
    <xf numFmtId="164" fontId="2" fillId="2" borderId="22" xfId="2" applyNumberFormat="1" applyFont="1" applyFill="1" applyBorder="1" applyAlignment="1" applyProtection="1">
      <alignment horizontal="right" vertical="center"/>
      <protection locked="0"/>
    </xf>
    <xf numFmtId="165" fontId="2" fillId="2" borderId="22" xfId="2" applyNumberFormat="1" applyFont="1" applyFill="1" applyBorder="1" applyAlignment="1" applyProtection="1">
      <alignment horizontal="right" vertical="center"/>
      <protection locked="0"/>
    </xf>
    <xf numFmtId="0" fontId="4" fillId="2" borderId="22" xfId="2" applyNumberFormat="1" applyFill="1" applyBorder="1" applyAlignment="1" applyProtection="1">
      <alignment horizontal="right" vertical="center"/>
      <protection locked="0"/>
    </xf>
    <xf numFmtId="1" fontId="4" fillId="2" borderId="22" xfId="2" applyNumberFormat="1" applyFill="1" applyBorder="1" applyAlignment="1" applyProtection="1">
      <alignment horizontal="right" vertical="center"/>
      <protection locked="0"/>
    </xf>
    <xf numFmtId="0" fontId="8" fillId="5" borderId="14" xfId="2" quotePrefix="1" applyFont="1" applyFill="1" applyBorder="1"/>
    <xf numFmtId="0" fontId="4" fillId="5" borderId="16" xfId="2" applyFill="1" applyBorder="1"/>
    <xf numFmtId="49" fontId="4" fillId="2" borderId="4" xfId="0" applyNumberFormat="1" applyFont="1" applyFill="1" applyBorder="1" applyAlignment="1" applyProtection="1">
      <alignment horizontal="left" vertical="center" wrapText="1"/>
      <protection locked="0"/>
    </xf>
    <xf numFmtId="164" fontId="8" fillId="2" borderId="1" xfId="0" applyNumberFormat="1" applyFont="1" applyFill="1" applyBorder="1" applyAlignment="1" applyProtection="1">
      <alignment horizontal="right" vertical="center"/>
      <protection locked="0"/>
    </xf>
    <xf numFmtId="0" fontId="19" fillId="5" borderId="14" xfId="0" applyFont="1" applyFill="1" applyBorder="1"/>
    <xf numFmtId="0" fontId="21" fillId="2" borderId="0" xfId="0" applyFont="1" applyFill="1" applyBorder="1"/>
    <xf numFmtId="0" fontId="8" fillId="2" borderId="0" xfId="0" applyFont="1" applyFill="1" applyBorder="1" applyAlignment="1" applyProtection="1">
      <alignment horizontal="left" vertical="top" wrapText="1"/>
    </xf>
    <xf numFmtId="0" fontId="8" fillId="2" borderId="21" xfId="0" applyFont="1" applyFill="1" applyBorder="1" applyAlignment="1" applyProtection="1">
      <alignment horizontal="left" vertical="top" wrapText="1"/>
    </xf>
    <xf numFmtId="0" fontId="8" fillId="2" borderId="20"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1" xfId="0" applyFont="1" applyFill="1" applyBorder="1" applyAlignment="1" applyProtection="1">
      <alignment horizontal="left" vertical="top"/>
    </xf>
    <xf numFmtId="0" fontId="11" fillId="3" borderId="10" xfId="0" applyFont="1" applyFill="1" applyBorder="1" applyAlignment="1" applyProtection="1">
      <alignment horizontal="left" vertical="top"/>
    </xf>
    <xf numFmtId="0" fontId="11" fillId="3" borderId="5" xfId="0" applyFont="1" applyFill="1" applyBorder="1" applyAlignment="1" applyProtection="1">
      <alignment horizontal="left" vertical="top"/>
    </xf>
    <xf numFmtId="0" fontId="8" fillId="4" borderId="0" xfId="0" applyFont="1" applyFill="1" applyBorder="1" applyAlignment="1" applyProtection="1">
      <alignment horizontal="left" vertical="top" wrapText="1"/>
    </xf>
    <xf numFmtId="0" fontId="8" fillId="4" borderId="21" xfId="0" applyFont="1" applyFill="1" applyBorder="1" applyAlignment="1" applyProtection="1">
      <alignment horizontal="left" vertical="top" wrapText="1"/>
    </xf>
    <xf numFmtId="0" fontId="11" fillId="3" borderId="20" xfId="0" applyFont="1" applyFill="1" applyBorder="1" applyAlignment="1" applyProtection="1">
      <alignment horizontal="left" vertical="top"/>
    </xf>
    <xf numFmtId="0" fontId="11" fillId="3" borderId="0" xfId="0" applyFont="1" applyFill="1" applyBorder="1" applyAlignment="1" applyProtection="1">
      <alignment horizontal="left" vertical="top"/>
    </xf>
    <xf numFmtId="0" fontId="1" fillId="2" borderId="0" xfId="0" applyFont="1" applyFill="1" applyAlignment="1">
      <alignment horizontal="center"/>
    </xf>
    <xf numFmtId="0" fontId="1" fillId="2" borderId="0" xfId="0" applyFont="1" applyFill="1" applyAlignment="1" applyProtection="1">
      <alignment horizontal="center"/>
    </xf>
    <xf numFmtId="0" fontId="8" fillId="0" borderId="0" xfId="0" applyFont="1" applyFill="1" applyBorder="1" applyAlignment="1" applyProtection="1">
      <alignment horizontal="left" vertical="top" wrapText="1"/>
    </xf>
    <xf numFmtId="0" fontId="8" fillId="0" borderId="21" xfId="0" applyFont="1" applyFill="1" applyBorder="1" applyAlignment="1" applyProtection="1">
      <alignment horizontal="left" vertical="top" wrapText="1"/>
    </xf>
    <xf numFmtId="0" fontId="4" fillId="2" borderId="0" xfId="0" applyFont="1" applyFill="1" applyAlignment="1">
      <alignment horizontal="left" wrapText="1"/>
    </xf>
    <xf numFmtId="0" fontId="0" fillId="2" borderId="0" xfId="0" applyFill="1" applyAlignment="1">
      <alignment horizontal="left"/>
    </xf>
    <xf numFmtId="0" fontId="4" fillId="2" borderId="5" xfId="0" applyFont="1" applyFill="1" applyBorder="1" applyAlignment="1" applyProtection="1">
      <alignment horizontal="left"/>
      <protection locked="0"/>
    </xf>
    <xf numFmtId="0" fontId="0" fillId="2" borderId="5" xfId="0" applyFill="1" applyBorder="1" applyAlignment="1" applyProtection="1">
      <alignment horizontal="left"/>
      <protection locked="0"/>
    </xf>
    <xf numFmtId="0" fontId="18" fillId="2" borderId="0" xfId="0" applyFont="1" applyFill="1" applyAlignment="1" applyProtection="1">
      <alignment horizont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0" xfId="0" applyFill="1" applyBorder="1" applyAlignment="1">
      <alignment horizontal="left"/>
    </xf>
    <xf numFmtId="0" fontId="0" fillId="2" borderId="0" xfId="0" applyFill="1" applyAlignment="1">
      <alignment horizontal="left" wrapText="1"/>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0" fillId="2" borderId="4" xfId="0"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8" fillId="5" borderId="14" xfId="2" applyFont="1" applyFill="1" applyBorder="1" applyAlignment="1">
      <alignment horizontal="left" vertical="top" wrapText="1"/>
    </xf>
    <xf numFmtId="0" fontId="8" fillId="5" borderId="0" xfId="2" applyFont="1" applyFill="1" applyBorder="1" applyAlignment="1">
      <alignment horizontal="left" vertical="top" wrapText="1"/>
    </xf>
    <xf numFmtId="0" fontId="8" fillId="5" borderId="15" xfId="2" applyFont="1" applyFill="1" applyBorder="1" applyAlignment="1">
      <alignment horizontal="left" vertical="top" wrapText="1"/>
    </xf>
    <xf numFmtId="0" fontId="8" fillId="5" borderId="16" xfId="2" applyFont="1" applyFill="1" applyBorder="1" applyAlignment="1">
      <alignment horizontal="left" vertical="top" wrapText="1"/>
    </xf>
    <xf numFmtId="0" fontId="8" fillId="5" borderId="9" xfId="2" applyFont="1" applyFill="1" applyBorder="1" applyAlignment="1">
      <alignment horizontal="left" vertical="top" wrapText="1"/>
    </xf>
    <xf numFmtId="0" fontId="8" fillId="5" borderId="17" xfId="2" applyFont="1" applyFill="1" applyBorder="1" applyAlignment="1">
      <alignment horizontal="left" vertical="top" wrapText="1"/>
    </xf>
    <xf numFmtId="0" fontId="4" fillId="2" borderId="0" xfId="2" applyFill="1" applyAlignment="1">
      <alignment horizontal="left"/>
    </xf>
    <xf numFmtId="0" fontId="8" fillId="5" borderId="14"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15" xfId="0" applyFont="1" applyFill="1" applyBorder="1" applyAlignment="1">
      <alignment horizontal="left" vertical="top" wrapText="1"/>
    </xf>
    <xf numFmtId="0" fontId="8" fillId="5" borderId="16" xfId="0" quotePrefix="1"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17" xfId="0" applyFont="1" applyFill="1" applyBorder="1" applyAlignment="1">
      <alignment horizontal="left" vertical="top" wrapText="1"/>
    </xf>
    <xf numFmtId="0" fontId="11" fillId="5" borderId="14" xfId="0" applyFont="1" applyFill="1" applyBorder="1" applyAlignment="1">
      <alignment horizontal="left"/>
    </xf>
    <xf numFmtId="0" fontId="11" fillId="5" borderId="0" xfId="0" applyFont="1" applyFill="1" applyBorder="1" applyAlignment="1">
      <alignment horizontal="left"/>
    </xf>
    <xf numFmtId="0" fontId="11" fillId="5" borderId="15" xfId="0" applyFont="1" applyFill="1" applyBorder="1" applyAlignment="1">
      <alignment horizontal="left"/>
    </xf>
    <xf numFmtId="0" fontId="8" fillId="5" borderId="14"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8" fillId="5" borderId="14" xfId="2" quotePrefix="1" applyFont="1" applyFill="1" applyBorder="1" applyAlignment="1">
      <alignment horizontal="left" vertical="top" wrapText="1"/>
    </xf>
    <xf numFmtId="0" fontId="8" fillId="5" borderId="0" xfId="2" quotePrefix="1" applyFont="1" applyFill="1" applyBorder="1" applyAlignment="1">
      <alignment horizontal="left" vertical="top" wrapText="1"/>
    </xf>
    <xf numFmtId="0" fontId="8" fillId="5" borderId="15" xfId="2" quotePrefix="1" applyFont="1" applyFill="1" applyBorder="1" applyAlignment="1">
      <alignment horizontal="left" vertical="top" wrapText="1"/>
    </xf>
    <xf numFmtId="0" fontId="8" fillId="5" borderId="14" xfId="2" quotePrefix="1" applyFont="1" applyFill="1" applyBorder="1" applyAlignment="1">
      <alignment horizontal="left"/>
    </xf>
    <xf numFmtId="0" fontId="8" fillId="5" borderId="0" xfId="2" quotePrefix="1" applyFont="1" applyFill="1" applyBorder="1" applyAlignment="1">
      <alignment horizontal="left"/>
    </xf>
    <xf numFmtId="0" fontId="8" fillId="5" borderId="15" xfId="2" quotePrefix="1" applyFont="1" applyFill="1" applyBorder="1" applyAlignment="1">
      <alignment horizontal="left"/>
    </xf>
    <xf numFmtId="0" fontId="13" fillId="5" borderId="14" xfId="2" quotePrefix="1" applyFont="1" applyFill="1" applyBorder="1" applyAlignment="1">
      <alignment horizontal="left" vertical="top" wrapText="1"/>
    </xf>
    <xf numFmtId="0" fontId="13" fillId="5" borderId="0" xfId="2" quotePrefix="1" applyFont="1" applyFill="1" applyBorder="1" applyAlignment="1">
      <alignment horizontal="left" vertical="top" wrapText="1"/>
    </xf>
    <xf numFmtId="0" fontId="13" fillId="5" borderId="15" xfId="2" quotePrefix="1" applyFont="1" applyFill="1" applyBorder="1" applyAlignment="1">
      <alignment horizontal="left" vertical="top" wrapText="1"/>
    </xf>
    <xf numFmtId="0" fontId="2" fillId="3" borderId="4" xfId="2" applyFont="1" applyFill="1" applyBorder="1" applyAlignment="1">
      <alignment horizontal="right" vertical="center"/>
    </xf>
    <xf numFmtId="0" fontId="2" fillId="3" borderId="2" xfId="2" applyFont="1" applyFill="1" applyBorder="1" applyAlignment="1">
      <alignment horizontal="right" vertical="center"/>
    </xf>
    <xf numFmtId="0" fontId="2" fillId="3" borderId="3" xfId="2" applyFont="1" applyFill="1" applyBorder="1" applyAlignment="1">
      <alignment horizontal="right" vertical="center"/>
    </xf>
  </cellXfs>
  <cellStyles count="5">
    <cellStyle name="Standard" xfId="0" builtinId="0"/>
    <cellStyle name="Standard 2" xfId="2" xr:uid="{00000000-0005-0000-0000-000001000000}"/>
    <cellStyle name="Standard 3" xfId="4" xr:uid="{00000000-0005-0000-0000-000002000000}"/>
    <cellStyle name="Standard_Tabelle1" xfId="1" xr:uid="{00000000-0005-0000-0000-000003000000}"/>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805069\AppData\Local\Microsoft\Windows\Temporary%20Internet%20Files\Content.Outlook\O4DM7F21\2015-08-10_EVI_Verbundvorschung_Detaillierte%20Aufstellung%20der%20Aufwendungen-Kom%20MF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r1s1\fh\F&#246;rderprogramme%20EU\EFRE%202014-2020\EVI\Formulare%20und%20Muster\Verbundforschung\2015-05-15_EVI_Verbundvorschung_Detaillierte%20Aufstellung%20der%20Aufwendung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r1s1\fh\F&#246;rderprogramme%20EU\EFRE%202014-2020\EVI\Formulare%20und%20Muster\Verbundforschung\2017-10-16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läuterungen"/>
      <sheetName val="Übersicht"/>
      <sheetName val="Sachaufwendungen"/>
      <sheetName val="Investitionen"/>
      <sheetName val="Baukosten"/>
      <sheetName val="Personalaufwendungen"/>
      <sheetName val="Sachleistungen"/>
      <sheetName val="Grunderwerb"/>
      <sheetName val="Sonstige"/>
      <sheetName val="Gesamtübersicht"/>
      <sheetName val="Tabelle2"/>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
  <sheetViews>
    <sheetView tabSelected="1" zoomScaleNormal="100" workbookViewId="0">
      <selection activeCell="C8" sqref="C8:E8"/>
    </sheetView>
  </sheetViews>
  <sheetFormatPr baseColWidth="10" defaultColWidth="11.42578125" defaultRowHeight="12.75"/>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9" ht="18">
      <c r="A1" s="191" t="s">
        <v>20</v>
      </c>
      <c r="B1" s="191"/>
      <c r="C1" s="191"/>
      <c r="D1" s="191"/>
      <c r="E1" s="191"/>
      <c r="F1" s="191"/>
      <c r="G1" s="191"/>
      <c r="H1" s="191"/>
      <c r="I1" s="191"/>
    </row>
    <row r="2" spans="1:9" ht="18">
      <c r="A2" s="192" t="s">
        <v>83</v>
      </c>
      <c r="B2" s="192"/>
      <c r="C2" s="192"/>
      <c r="D2" s="192"/>
      <c r="E2" s="192"/>
      <c r="F2" s="192"/>
      <c r="G2" s="192"/>
      <c r="H2" s="192"/>
      <c r="I2" s="192"/>
    </row>
    <row r="3" spans="1:9" ht="18">
      <c r="A3" s="199" t="s">
        <v>84</v>
      </c>
      <c r="B3" s="199"/>
      <c r="C3" s="199"/>
      <c r="D3" s="199"/>
      <c r="E3" s="199"/>
      <c r="F3" s="199"/>
      <c r="G3" s="199"/>
      <c r="H3" s="199"/>
      <c r="I3" s="199"/>
    </row>
    <row r="5" spans="1:9">
      <c r="A5" s="24"/>
      <c r="B5" s="24"/>
    </row>
    <row r="6" spans="1:9">
      <c r="A6" s="196" t="s">
        <v>79</v>
      </c>
      <c r="B6" s="196"/>
      <c r="C6" s="197"/>
      <c r="D6" s="198"/>
      <c r="E6" s="198"/>
      <c r="F6" s="42"/>
    </row>
    <row r="7" spans="1:9" ht="5.25" customHeight="1">
      <c r="F7" s="11"/>
    </row>
    <row r="8" spans="1:9">
      <c r="A8" s="196" t="s">
        <v>0</v>
      </c>
      <c r="B8" s="196"/>
      <c r="C8" s="197"/>
      <c r="D8" s="198"/>
      <c r="E8" s="198"/>
      <c r="F8" s="42"/>
    </row>
    <row r="9" spans="1:9" ht="5.25" customHeight="1">
      <c r="C9" s="120"/>
      <c r="D9" s="121"/>
      <c r="E9" s="121"/>
      <c r="F9" s="42"/>
    </row>
    <row r="10" spans="1:9" ht="12.75" customHeight="1">
      <c r="A10" s="195" t="s">
        <v>28</v>
      </c>
      <c r="B10" s="195"/>
      <c r="C10" s="122"/>
      <c r="D10" s="77"/>
      <c r="E10" s="77"/>
      <c r="F10" s="77"/>
    </row>
    <row r="11" spans="1:9" ht="5.25" customHeight="1">
      <c r="A11" s="78"/>
      <c r="B11" s="78"/>
      <c r="C11" s="107"/>
      <c r="D11" s="77"/>
      <c r="E11" s="77"/>
      <c r="F11" s="77"/>
    </row>
    <row r="13" spans="1:9" s="83" customFormat="1" ht="5.25" customHeight="1">
      <c r="A13" s="79"/>
      <c r="B13" s="80"/>
      <c r="C13" s="80"/>
      <c r="D13" s="80"/>
      <c r="E13" s="80"/>
      <c r="F13" s="80"/>
      <c r="G13" s="80"/>
      <c r="H13" s="81"/>
      <c r="I13" s="82"/>
    </row>
    <row r="14" spans="1:9" s="88" customFormat="1" ht="15.75">
      <c r="A14" s="185" t="s">
        <v>37</v>
      </c>
      <c r="B14" s="186"/>
      <c r="C14" s="186"/>
      <c r="D14" s="186"/>
      <c r="E14" s="108"/>
      <c r="F14" s="109"/>
      <c r="G14" s="109"/>
      <c r="H14" s="109"/>
      <c r="I14" s="110"/>
    </row>
    <row r="15" spans="1:9" s="88" customFormat="1" ht="5.25" customHeight="1">
      <c r="A15" s="95"/>
      <c r="B15" s="105"/>
      <c r="C15" s="105"/>
      <c r="D15" s="97"/>
      <c r="E15" s="97"/>
      <c r="F15" s="87"/>
      <c r="G15" s="87"/>
      <c r="H15" s="87"/>
      <c r="I15" s="98"/>
    </row>
    <row r="16" spans="1:9" s="88" customFormat="1" ht="14.25" customHeight="1">
      <c r="A16" s="104" t="s">
        <v>29</v>
      </c>
      <c r="B16" s="180" t="s">
        <v>38</v>
      </c>
      <c r="C16" s="180"/>
      <c r="D16" s="180"/>
      <c r="E16" s="180"/>
      <c r="F16" s="180"/>
      <c r="G16" s="180"/>
      <c r="H16" s="180"/>
      <c r="I16" s="181"/>
    </row>
    <row r="17" spans="1:9" s="88" customFormat="1" ht="5.25" customHeight="1">
      <c r="A17" s="95"/>
      <c r="B17" s="105"/>
      <c r="C17" s="96"/>
      <c r="D17" s="97"/>
      <c r="E17" s="97"/>
      <c r="F17" s="87"/>
      <c r="G17" s="87"/>
      <c r="H17" s="87"/>
      <c r="I17" s="98"/>
    </row>
    <row r="18" spans="1:9" s="88" customFormat="1" ht="28.5" customHeight="1">
      <c r="A18" s="94" t="s">
        <v>29</v>
      </c>
      <c r="B18" s="180" t="s">
        <v>41</v>
      </c>
      <c r="C18" s="180"/>
      <c r="D18" s="180"/>
      <c r="E18" s="180"/>
      <c r="F18" s="180"/>
      <c r="G18" s="180"/>
      <c r="H18" s="180"/>
      <c r="I18" s="181"/>
    </row>
    <row r="19" spans="1:9" s="88" customFormat="1" ht="5.25" customHeight="1">
      <c r="A19" s="95"/>
      <c r="B19" s="105"/>
      <c r="C19" s="96"/>
      <c r="D19" s="97"/>
      <c r="E19" s="97"/>
      <c r="F19" s="87"/>
      <c r="G19" s="87"/>
      <c r="H19" s="87"/>
      <c r="I19" s="98"/>
    </row>
    <row r="20" spans="1:9" s="88" customFormat="1" ht="14.25" customHeight="1">
      <c r="A20" s="123" t="s">
        <v>29</v>
      </c>
      <c r="B20" s="187" t="s">
        <v>45</v>
      </c>
      <c r="C20" s="187"/>
      <c r="D20" s="187"/>
      <c r="E20" s="187"/>
      <c r="F20" s="187"/>
      <c r="G20" s="187"/>
      <c r="H20" s="187"/>
      <c r="I20" s="188"/>
    </row>
    <row r="21" spans="1:9" s="88" customFormat="1" ht="5.25" customHeight="1">
      <c r="A21" s="124"/>
      <c r="B21" s="125"/>
      <c r="C21" s="126"/>
      <c r="D21" s="127"/>
      <c r="E21" s="127"/>
      <c r="F21" s="128"/>
      <c r="G21" s="128"/>
      <c r="H21" s="128"/>
      <c r="I21" s="129"/>
    </row>
    <row r="23" spans="1:9" s="83" customFormat="1" ht="5.25" customHeight="1">
      <c r="A23" s="79"/>
      <c r="B23" s="80"/>
      <c r="C23" s="80"/>
      <c r="D23" s="80"/>
      <c r="E23" s="80"/>
      <c r="F23" s="80"/>
      <c r="G23" s="80"/>
      <c r="H23" s="81"/>
      <c r="I23" s="82"/>
    </row>
    <row r="24" spans="1:9" s="88" customFormat="1" ht="15.75">
      <c r="A24" s="189" t="s">
        <v>36</v>
      </c>
      <c r="B24" s="190"/>
      <c r="C24" s="190"/>
      <c r="D24" s="190"/>
      <c r="E24" s="84"/>
      <c r="F24" s="85"/>
      <c r="G24" s="85"/>
      <c r="H24" s="85"/>
      <c r="I24" s="86"/>
    </row>
    <row r="25" spans="1:9" s="88" customFormat="1" ht="5.25" customHeight="1">
      <c r="A25" s="89"/>
      <c r="B25" s="90"/>
      <c r="C25" s="90"/>
      <c r="D25" s="91"/>
      <c r="E25" s="91"/>
      <c r="F25" s="92"/>
      <c r="G25" s="92"/>
      <c r="H25" s="92"/>
      <c r="I25" s="93"/>
    </row>
    <row r="26" spans="1:9" s="88" customFormat="1" ht="14.25" customHeight="1">
      <c r="A26" s="182" t="s">
        <v>42</v>
      </c>
      <c r="B26" s="183"/>
      <c r="C26" s="183"/>
      <c r="D26" s="183"/>
      <c r="E26" s="183"/>
      <c r="F26" s="183"/>
      <c r="G26" s="183"/>
      <c r="H26" s="183"/>
      <c r="I26" s="184"/>
    </row>
    <row r="27" spans="1:9" s="88" customFormat="1" ht="5.25" customHeight="1">
      <c r="A27" s="95"/>
      <c r="B27" s="105"/>
      <c r="C27" s="105"/>
      <c r="D27" s="97"/>
      <c r="E27" s="97"/>
      <c r="F27" s="87"/>
      <c r="G27" s="87"/>
      <c r="H27" s="87"/>
      <c r="I27" s="98"/>
    </row>
    <row r="28" spans="1:9" s="88" customFormat="1" ht="14.25" customHeight="1">
      <c r="A28" s="104" t="s">
        <v>29</v>
      </c>
      <c r="B28" s="180" t="s">
        <v>30</v>
      </c>
      <c r="C28" s="180"/>
      <c r="D28" s="180"/>
      <c r="E28" s="180"/>
      <c r="F28" s="180"/>
      <c r="G28" s="180"/>
      <c r="H28" s="180"/>
      <c r="I28" s="181"/>
    </row>
    <row r="29" spans="1:9" s="88" customFormat="1" ht="5.25" customHeight="1">
      <c r="A29" s="95"/>
      <c r="B29" s="105"/>
      <c r="C29" s="96"/>
      <c r="D29" s="97"/>
      <c r="E29" s="97"/>
      <c r="F29" s="87"/>
      <c r="G29" s="87"/>
      <c r="H29" s="87"/>
      <c r="I29" s="98"/>
    </row>
    <row r="30" spans="1:9" s="88" customFormat="1" ht="14.25" customHeight="1">
      <c r="A30" s="94" t="s">
        <v>29</v>
      </c>
      <c r="B30" s="180" t="s">
        <v>31</v>
      </c>
      <c r="C30" s="180"/>
      <c r="D30" s="180"/>
      <c r="E30" s="180"/>
      <c r="F30" s="180"/>
      <c r="G30" s="180"/>
      <c r="H30" s="180"/>
      <c r="I30" s="181"/>
    </row>
    <row r="31" spans="1:9" s="88" customFormat="1" ht="5.25" customHeight="1">
      <c r="A31" s="95"/>
      <c r="B31" s="105"/>
      <c r="C31" s="96"/>
      <c r="D31" s="97"/>
      <c r="E31" s="97"/>
      <c r="F31" s="87"/>
      <c r="G31" s="87"/>
      <c r="H31" s="87"/>
      <c r="I31" s="98"/>
    </row>
    <row r="32" spans="1:9" s="88" customFormat="1" ht="14.25" customHeight="1">
      <c r="A32" s="94" t="s">
        <v>29</v>
      </c>
      <c r="B32" s="180" t="s">
        <v>32</v>
      </c>
      <c r="C32" s="180"/>
      <c r="D32" s="180"/>
      <c r="E32" s="180"/>
      <c r="F32" s="180"/>
      <c r="G32" s="180"/>
      <c r="H32" s="180"/>
      <c r="I32" s="181"/>
    </row>
    <row r="33" spans="1:9" s="88" customFormat="1" ht="5.25" customHeight="1">
      <c r="A33" s="95"/>
      <c r="B33" s="105"/>
      <c r="C33" s="96"/>
      <c r="D33" s="97"/>
      <c r="E33" s="97"/>
      <c r="F33" s="87"/>
      <c r="G33" s="87"/>
      <c r="H33" s="87"/>
      <c r="I33" s="98"/>
    </row>
    <row r="34" spans="1:9" s="88" customFormat="1" ht="14.25" customHeight="1">
      <c r="A34" s="94" t="s">
        <v>29</v>
      </c>
      <c r="B34" s="180" t="s">
        <v>33</v>
      </c>
      <c r="C34" s="180"/>
      <c r="D34" s="180"/>
      <c r="E34" s="180"/>
      <c r="F34" s="180"/>
      <c r="G34" s="180"/>
      <c r="H34" s="180"/>
      <c r="I34" s="181"/>
    </row>
    <row r="35" spans="1:9" s="88" customFormat="1" ht="5.25" customHeight="1">
      <c r="A35" s="95"/>
      <c r="B35" s="105"/>
      <c r="C35" s="96"/>
      <c r="D35" s="97"/>
      <c r="E35" s="97"/>
      <c r="F35" s="87"/>
      <c r="G35" s="87"/>
      <c r="H35" s="87"/>
      <c r="I35" s="98"/>
    </row>
    <row r="36" spans="1:9" s="88" customFormat="1" ht="14.25" customHeight="1">
      <c r="A36" s="94" t="s">
        <v>29</v>
      </c>
      <c r="B36" s="180" t="s">
        <v>34</v>
      </c>
      <c r="C36" s="180"/>
      <c r="D36" s="180"/>
      <c r="E36" s="180"/>
      <c r="F36" s="180"/>
      <c r="G36" s="180"/>
      <c r="H36" s="180"/>
      <c r="I36" s="181"/>
    </row>
    <row r="37" spans="1:9" s="88" customFormat="1" ht="5.25" customHeight="1">
      <c r="A37" s="95"/>
      <c r="B37" s="105"/>
      <c r="C37" s="96"/>
      <c r="D37" s="97"/>
      <c r="E37" s="97"/>
      <c r="F37" s="87"/>
      <c r="G37" s="87"/>
      <c r="H37" s="87"/>
      <c r="I37" s="98"/>
    </row>
    <row r="38" spans="1:9" s="88" customFormat="1" ht="14.25" customHeight="1">
      <c r="A38" s="94" t="s">
        <v>29</v>
      </c>
      <c r="B38" s="193" t="s">
        <v>82</v>
      </c>
      <c r="C38" s="193"/>
      <c r="D38" s="193"/>
      <c r="E38" s="193"/>
      <c r="F38" s="193"/>
      <c r="G38" s="193"/>
      <c r="H38" s="193"/>
      <c r="I38" s="194"/>
    </row>
    <row r="39" spans="1:9" s="88" customFormat="1" ht="5.25" customHeight="1">
      <c r="A39" s="95"/>
      <c r="B39" s="105"/>
      <c r="C39" s="96"/>
      <c r="D39" s="97"/>
      <c r="E39" s="97"/>
      <c r="F39" s="87"/>
      <c r="G39" s="87"/>
      <c r="H39" s="87"/>
      <c r="I39" s="98"/>
    </row>
    <row r="40" spans="1:9" s="88" customFormat="1" ht="14.25" customHeight="1">
      <c r="A40" s="94" t="s">
        <v>29</v>
      </c>
      <c r="B40" s="180" t="s">
        <v>35</v>
      </c>
      <c r="C40" s="180"/>
      <c r="D40" s="180"/>
      <c r="E40" s="180"/>
      <c r="F40" s="180"/>
      <c r="G40" s="180"/>
      <c r="H40" s="180"/>
      <c r="I40" s="181"/>
    </row>
    <row r="41" spans="1:9" s="88" customFormat="1" ht="5.25" customHeight="1">
      <c r="A41" s="99"/>
      <c r="B41" s="106"/>
      <c r="C41" s="100"/>
      <c r="D41" s="101"/>
      <c r="E41" s="101"/>
      <c r="F41" s="102"/>
      <c r="G41" s="102"/>
      <c r="H41" s="102"/>
      <c r="I41" s="103"/>
    </row>
  </sheetData>
  <sheetProtection algorithmName="SHA-512" hashValue="Z5Ke+4Q7/KdJxxi2a/eLikdmkUgduewgvoc44hv2ZjtP++XY0pZSYNkTuT+ciuKr0BK3wTu5T5lGA4l5hwDZDw==" saltValue="x1ID3e2EpLMCgoKgwrAnRA==" spinCount="100000" sheet="1" selectLockedCells="1"/>
  <mergeCells count="21">
    <mergeCell ref="A1:I1"/>
    <mergeCell ref="A2:I2"/>
    <mergeCell ref="B36:I36"/>
    <mergeCell ref="B38:I38"/>
    <mergeCell ref="A10:B10"/>
    <mergeCell ref="A8:B8"/>
    <mergeCell ref="A6:B6"/>
    <mergeCell ref="C6:E6"/>
    <mergeCell ref="C8:E8"/>
    <mergeCell ref="A3:I3"/>
    <mergeCell ref="B40:I40"/>
    <mergeCell ref="A26:I26"/>
    <mergeCell ref="A14:D14"/>
    <mergeCell ref="B16:I16"/>
    <mergeCell ref="B20:I20"/>
    <mergeCell ref="B32:I32"/>
    <mergeCell ref="B34:I34"/>
    <mergeCell ref="B28:I28"/>
    <mergeCell ref="B30:I30"/>
    <mergeCell ref="B18:I18"/>
    <mergeCell ref="A24:D24"/>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17.01.2022&amp;C&amp;8Seite &amp;P von xx
&amp;R&amp;8&amp;A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dimension ref="A1:G23"/>
  <sheetViews>
    <sheetView zoomScaleNormal="100" workbookViewId="0">
      <selection activeCell="K10" sqref="K10"/>
    </sheetView>
  </sheetViews>
  <sheetFormatPr baseColWidth="10" defaultColWidth="11.42578125" defaultRowHeight="12.75"/>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c r="A1" s="1" t="s">
        <v>39</v>
      </c>
    </row>
    <row r="3" spans="1:7">
      <c r="A3" s="205" t="str">
        <f>IF(Erläuterungen!C6 = "","",CONCATENATE(Erläuterungen!A6,":"," ",Erläuterungen!C6))</f>
        <v/>
      </c>
      <c r="B3" s="205"/>
      <c r="C3" s="205"/>
      <c r="D3" s="205"/>
      <c r="E3" s="205"/>
    </row>
    <row r="4" spans="1:7" ht="5.25" customHeight="1">
      <c r="E4" s="11"/>
    </row>
    <row r="5" spans="1:7">
      <c r="A5" s="205" t="str">
        <f>IF(Erläuterungen!C8 = "","",CONCATENATE(Erläuterungen!A8,":"," ",Erläuterungen!C8))</f>
        <v/>
      </c>
      <c r="B5" s="205"/>
      <c r="C5" s="205"/>
      <c r="D5" s="205"/>
      <c r="E5" s="205"/>
    </row>
    <row r="8" spans="1:7">
      <c r="A8" s="207">
        <v>1</v>
      </c>
      <c r="B8" s="208"/>
      <c r="C8" s="209"/>
      <c r="D8" s="37">
        <v>2</v>
      </c>
      <c r="E8" s="15">
        <v>3</v>
      </c>
    </row>
    <row r="9" spans="1:7" s="12" customFormat="1" ht="21.75" customHeight="1">
      <c r="A9" s="210" t="s">
        <v>8</v>
      </c>
      <c r="B9" s="211"/>
      <c r="C9" s="212"/>
      <c r="D9" s="38" t="s">
        <v>18</v>
      </c>
      <c r="E9" s="16" t="s">
        <v>19</v>
      </c>
    </row>
    <row r="10" spans="1:7" s="4" customFormat="1" ht="11.25">
      <c r="A10" s="213"/>
      <c r="B10" s="214"/>
      <c r="C10" s="215"/>
      <c r="D10" s="36" t="s">
        <v>4</v>
      </c>
      <c r="E10" s="20" t="s">
        <v>4</v>
      </c>
    </row>
    <row r="11" spans="1:7" ht="30" customHeight="1">
      <c r="A11" s="216" t="s">
        <v>1</v>
      </c>
      <c r="B11" s="203"/>
      <c r="C11" s="204"/>
      <c r="D11" s="40">
        <f>IF(Sachaufwendungen!B34="",0,Sachaufwendungen!B34)</f>
        <v>0</v>
      </c>
      <c r="E11" s="41">
        <f>IF(Sachaufwendungen!C34="",0,Sachaufwendungen!C34)</f>
        <v>0</v>
      </c>
    </row>
    <row r="12" spans="1:7" s="3" customFormat="1" ht="30" customHeight="1">
      <c r="A12" s="200" t="s">
        <v>55</v>
      </c>
      <c r="B12" s="203"/>
      <c r="C12" s="204"/>
      <c r="D12" s="40">
        <f>IF(Investitionen!B34="",0,Investitionen!B34)</f>
        <v>0</v>
      </c>
      <c r="E12" s="41">
        <f>IF(Investitionen!C34="",0,Investitionen!C34)</f>
        <v>0</v>
      </c>
      <c r="F12" s="43"/>
    </row>
    <row r="13" spans="1:7" s="3" customFormat="1" ht="30" customHeight="1">
      <c r="A13" s="200" t="s">
        <v>10</v>
      </c>
      <c r="B13" s="201"/>
      <c r="C13" s="202"/>
      <c r="D13" s="35">
        <f>IF(Personalaufwendungen!I26="","",Personalaufwendungen!I26)</f>
        <v>0</v>
      </c>
      <c r="E13" s="113">
        <f>IF(Personalaufwendungen!J26="","",Personalaufwendungen!J26)</f>
        <v>0</v>
      </c>
      <c r="G13" s="179"/>
    </row>
    <row r="14" spans="1:7" s="3" customFormat="1" ht="30" customHeight="1">
      <c r="A14" s="216" t="s">
        <v>9</v>
      </c>
      <c r="B14" s="203"/>
      <c r="C14" s="204"/>
      <c r="D14" s="40">
        <f>IF(Reiseaufwendungen!B34="",0,Reiseaufwendungen!B34)</f>
        <v>0</v>
      </c>
      <c r="E14" s="41">
        <f>IF(Reiseaufwendungen!C34="",0,Reiseaufwendungen!C34)</f>
        <v>0</v>
      </c>
    </row>
    <row r="15" spans="1:7" ht="30" customHeight="1">
      <c r="A15" s="200" t="s">
        <v>47</v>
      </c>
      <c r="B15" s="203"/>
      <c r="C15" s="204"/>
      <c r="D15" s="40">
        <f>IF(Sachleistungen!B34="",0,Sachleistungen!B34)</f>
        <v>0</v>
      </c>
      <c r="E15" s="41">
        <f>IF(Sachleistungen!C34="",0,Sachleistungen!C34)</f>
        <v>0</v>
      </c>
    </row>
    <row r="16" spans="1:7" ht="30" customHeight="1">
      <c r="A16" s="200" t="s">
        <v>48</v>
      </c>
      <c r="B16" s="201"/>
      <c r="C16" s="202"/>
      <c r="D16" s="40">
        <f>IF(Abschreibungen!I34="",0,Abschreibungen!I34)</f>
        <v>0</v>
      </c>
      <c r="E16" s="41">
        <f>IF(Abschreibungen!I34="",0,Abschreibungen!I34)</f>
        <v>0</v>
      </c>
    </row>
    <row r="17" spans="1:7" s="3" customFormat="1" ht="30" customHeight="1">
      <c r="A17" s="200" t="s">
        <v>27</v>
      </c>
      <c r="B17" s="203"/>
      <c r="C17" s="204"/>
      <c r="D17" s="40">
        <f>IF(Sonstige!B34="",0,Sonstige!B34)</f>
        <v>0</v>
      </c>
      <c r="E17" s="41">
        <v>0</v>
      </c>
    </row>
    <row r="18" spans="1:7" ht="30" customHeight="1">
      <c r="A18" s="217" t="s">
        <v>3</v>
      </c>
      <c r="B18" s="218"/>
      <c r="C18" s="219"/>
      <c r="D18" s="13">
        <f>IF(SUM(D11:D17)=0,0,SUM(D11:D17))</f>
        <v>0</v>
      </c>
      <c r="E18" s="14">
        <f>IF(SUM(E11:E17)=0,0,SUM(E11:E17))</f>
        <v>0</v>
      </c>
      <c r="G18" s="24"/>
    </row>
    <row r="19" spans="1:7" ht="17.25" customHeight="1">
      <c r="A19" s="111"/>
      <c r="B19" s="111"/>
      <c r="C19" s="111"/>
      <c r="D19" s="112"/>
      <c r="E19" s="112"/>
    </row>
    <row r="20" spans="1:7">
      <c r="A20" s="206" t="s">
        <v>5</v>
      </c>
      <c r="B20" s="206"/>
      <c r="C20" s="206"/>
      <c r="D20" s="206"/>
      <c r="E20" s="206"/>
    </row>
    <row r="21" spans="1:7">
      <c r="A21" s="206"/>
      <c r="B21" s="206"/>
      <c r="C21" s="206"/>
      <c r="D21" s="206"/>
      <c r="E21" s="206"/>
    </row>
    <row r="22" spans="1:7" ht="7.5" customHeight="1"/>
    <row r="23" spans="1:7">
      <c r="A23" s="44"/>
      <c r="B23" s="44"/>
      <c r="C23" s="44"/>
      <c r="D23" s="44"/>
      <c r="E23" s="44"/>
    </row>
  </sheetData>
  <sheetProtection algorithmName="SHA-512" hashValue="HhGiyVF2tSjyrTLopTKLua4K2N+RZzpOvY2ucWWO8USUmy/1e8SKug23+AbPqe/1gYvTbAa1hBtl7G52N4oDqQ==" saltValue="HHYe/0/d04VOZ+oTyY9vNA==" spinCount="100000" sheet="1" selectLockedCells="1"/>
  <mergeCells count="14">
    <mergeCell ref="A13:C13"/>
    <mergeCell ref="A15:C15"/>
    <mergeCell ref="A16:C16"/>
    <mergeCell ref="A3:E3"/>
    <mergeCell ref="A20:E21"/>
    <mergeCell ref="A8:C8"/>
    <mergeCell ref="A9:C9"/>
    <mergeCell ref="A10:C10"/>
    <mergeCell ref="A11:C11"/>
    <mergeCell ref="A12:C12"/>
    <mergeCell ref="A5:E5"/>
    <mergeCell ref="A14:C14"/>
    <mergeCell ref="A18:C18"/>
    <mergeCell ref="A17:C17"/>
  </mergeCells>
  <phoneticPr fontId="3" type="noConversion"/>
  <conditionalFormatting sqref="A19:E19">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17.01.2022&amp;C&amp;8Seite 2 von xx&amp;R&amp;8&amp;A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C44"/>
  <sheetViews>
    <sheetView zoomScaleNormal="100" workbookViewId="0">
      <selection activeCell="B22" sqref="B22"/>
    </sheetView>
  </sheetViews>
  <sheetFormatPr baseColWidth="10" defaultColWidth="11.42578125" defaultRowHeight="12.75"/>
  <cols>
    <col min="1" max="1" width="42.85546875" style="2" customWidth="1"/>
    <col min="2" max="3" width="31.42578125" style="2" customWidth="1"/>
    <col min="4" max="4" width="15.7109375" style="2" customWidth="1"/>
    <col min="5" max="16384" width="11.42578125" style="2"/>
  </cols>
  <sheetData>
    <row r="1" spans="1:3" ht="18.75" customHeight="1">
      <c r="A1" s="1" t="s">
        <v>1</v>
      </c>
    </row>
    <row r="3" spans="1:3">
      <c r="A3" s="205" t="str">
        <f>IF(Erläuterungen!C6 = "","",CONCATENATE(Erläuterungen!A6,":"," ",Erläuterungen!C6))</f>
        <v/>
      </c>
      <c r="B3" s="205"/>
      <c r="C3" s="205"/>
    </row>
    <row r="4" spans="1:3" ht="5.25" customHeight="1">
      <c r="C4" s="3"/>
    </row>
    <row r="5" spans="1:3">
      <c r="A5" s="205" t="str">
        <f>IF(Erläuterungen!C8 = "","",CONCATENATE(Erläuterungen!A8,":"," ",Erläuterungen!C8))</f>
        <v/>
      </c>
      <c r="B5" s="205"/>
      <c r="C5" s="205"/>
    </row>
    <row r="8" spans="1:3">
      <c r="A8" s="15">
        <v>1</v>
      </c>
      <c r="B8" s="17">
        <v>2</v>
      </c>
      <c r="C8" s="15">
        <v>3</v>
      </c>
    </row>
    <row r="9" spans="1:3" s="12" customFormat="1" ht="21.75" customHeight="1">
      <c r="A9" s="16" t="s">
        <v>7</v>
      </c>
      <c r="B9" s="18" t="s">
        <v>18</v>
      </c>
      <c r="C9" s="16" t="s">
        <v>19</v>
      </c>
    </row>
    <row r="10" spans="1:3">
      <c r="A10" s="20" t="s">
        <v>6</v>
      </c>
      <c r="B10" s="19" t="s">
        <v>6</v>
      </c>
      <c r="C10" s="20" t="s">
        <v>6</v>
      </c>
    </row>
    <row r="11" spans="1:3">
      <c r="A11" s="59"/>
      <c r="B11" s="130"/>
      <c r="C11" s="131"/>
    </row>
    <row r="12" spans="1:3">
      <c r="A12" s="60"/>
      <c r="B12" s="130"/>
      <c r="C12" s="131"/>
    </row>
    <row r="13" spans="1:3">
      <c r="A13" s="60"/>
      <c r="B13" s="130"/>
      <c r="C13" s="131"/>
    </row>
    <row r="14" spans="1:3">
      <c r="A14" s="60"/>
      <c r="B14" s="130"/>
      <c r="C14" s="131"/>
    </row>
    <row r="15" spans="1:3">
      <c r="A15" s="60"/>
      <c r="B15" s="130"/>
      <c r="C15" s="131"/>
    </row>
    <row r="16" spans="1:3">
      <c r="A16" s="60"/>
      <c r="B16" s="130"/>
      <c r="C16" s="131"/>
    </row>
    <row r="17" spans="1:3">
      <c r="A17" s="60"/>
      <c r="B17" s="130"/>
      <c r="C17" s="131"/>
    </row>
    <row r="18" spans="1:3">
      <c r="A18" s="60"/>
      <c r="B18" s="130"/>
      <c r="C18" s="131"/>
    </row>
    <row r="19" spans="1:3">
      <c r="A19" s="60"/>
      <c r="B19" s="130"/>
      <c r="C19" s="131"/>
    </row>
    <row r="20" spans="1:3">
      <c r="A20" s="60"/>
      <c r="B20" s="130"/>
      <c r="C20" s="131"/>
    </row>
    <row r="21" spans="1:3">
      <c r="A21" s="60"/>
      <c r="B21" s="130"/>
      <c r="C21" s="131"/>
    </row>
    <row r="22" spans="1:3">
      <c r="A22" s="60"/>
      <c r="B22" s="130"/>
      <c r="C22" s="131"/>
    </row>
    <row r="23" spans="1:3">
      <c r="A23" s="60"/>
      <c r="B23" s="130"/>
      <c r="C23" s="131"/>
    </row>
    <row r="24" spans="1:3">
      <c r="A24" s="60"/>
      <c r="B24" s="130"/>
      <c r="C24" s="131"/>
    </row>
    <row r="25" spans="1:3">
      <c r="A25" s="60"/>
      <c r="B25" s="130"/>
      <c r="C25" s="131"/>
    </row>
    <row r="26" spans="1:3">
      <c r="A26" s="60"/>
      <c r="B26" s="130"/>
      <c r="C26" s="131"/>
    </row>
    <row r="27" spans="1:3">
      <c r="A27" s="60"/>
      <c r="B27" s="130"/>
      <c r="C27" s="131"/>
    </row>
    <row r="28" spans="1:3">
      <c r="A28" s="60"/>
      <c r="B28" s="130"/>
      <c r="C28" s="131"/>
    </row>
    <row r="29" spans="1:3">
      <c r="A29" s="60"/>
      <c r="B29" s="130"/>
      <c r="C29" s="131"/>
    </row>
    <row r="30" spans="1:3">
      <c r="A30" s="60"/>
      <c r="B30" s="130"/>
      <c r="C30" s="131"/>
    </row>
    <row r="31" spans="1:3">
      <c r="A31" s="60"/>
      <c r="B31" s="130"/>
      <c r="C31" s="131"/>
    </row>
    <row r="32" spans="1:3">
      <c r="A32" s="60"/>
      <c r="B32" s="130"/>
      <c r="C32" s="131"/>
    </row>
    <row r="33" spans="1:3">
      <c r="A33" s="60"/>
      <c r="B33" s="130"/>
      <c r="C33" s="131"/>
    </row>
    <row r="34" spans="1:3" s="12" customFormat="1" ht="21" customHeight="1">
      <c r="A34" s="114" t="s">
        <v>2</v>
      </c>
      <c r="B34" s="13" t="str">
        <f>IF(SUM(B11:B33)=0,"",SUM(B11:B33))</f>
        <v/>
      </c>
      <c r="C34" s="14" t="str">
        <f>IF(SUM(C11:C33)=0,"",SUM(C11:C33))</f>
        <v/>
      </c>
    </row>
    <row r="37" spans="1:3" ht="13.5" thickBot="1"/>
    <row r="38" spans="1:3" s="61" customFormat="1" ht="3.75" customHeight="1">
      <c r="A38" s="68"/>
      <c r="B38" s="67"/>
      <c r="C38" s="66"/>
    </row>
    <row r="39" spans="1:3" s="61" customFormat="1" ht="15.75">
      <c r="A39" s="65" t="s">
        <v>21</v>
      </c>
      <c r="B39" s="63"/>
      <c r="C39" s="62"/>
    </row>
    <row r="40" spans="1:3" s="61" customFormat="1" ht="3.75" customHeight="1">
      <c r="A40" s="64"/>
      <c r="B40" s="63"/>
      <c r="C40" s="62"/>
    </row>
    <row r="41" spans="1:3" s="61" customFormat="1" ht="12.75" customHeight="1">
      <c r="A41" s="220" t="s">
        <v>80</v>
      </c>
      <c r="B41" s="221"/>
      <c r="C41" s="222"/>
    </row>
    <row r="42" spans="1:3" s="61" customFormat="1" ht="12.75" customHeight="1">
      <c r="A42" s="220"/>
      <c r="B42" s="221"/>
      <c r="C42" s="222"/>
    </row>
    <row r="43" spans="1:3" s="61" customFormat="1" ht="12.75" customHeight="1">
      <c r="A43" s="220"/>
      <c r="B43" s="221"/>
      <c r="C43" s="222"/>
    </row>
    <row r="44" spans="1:3" s="61" customFormat="1" ht="8.25" customHeight="1" thickBot="1">
      <c r="A44" s="223"/>
      <c r="B44" s="224"/>
      <c r="C44" s="225"/>
    </row>
  </sheetData>
  <sheetProtection algorithmName="SHA-512" hashValue="O+rDqtvVW4JLIkJ136aczqx+DVLETX9gOXWxqD4p9k65BMd4c947J/rw2M/oXhOQyEAANp5MjEjdR2yP6lcWAQ==" saltValue="Jfa0V6xaq3PGyY2E8qPREQ==" spinCount="100000" sheet="1" selectLockedCells="1"/>
  <mergeCells count="3">
    <mergeCell ref="A3:C3"/>
    <mergeCell ref="A5:C5"/>
    <mergeCell ref="A41:C44"/>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17.01.2022&amp;C&amp;8Seite 3 von xx&amp;R&amp;8&amp;A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6"/>
  <sheetViews>
    <sheetView zoomScaleNormal="100" workbookViewId="0">
      <selection activeCell="A11" sqref="A11"/>
    </sheetView>
  </sheetViews>
  <sheetFormatPr baseColWidth="10" defaultColWidth="11.42578125" defaultRowHeight="12.75"/>
  <cols>
    <col min="1" max="1" width="43.140625" style="61" customWidth="1"/>
    <col min="2" max="3" width="31.42578125" style="61" customWidth="1"/>
    <col min="4" max="16384" width="11.42578125" style="61"/>
  </cols>
  <sheetData>
    <row r="1" spans="1:3" ht="18.75" customHeight="1">
      <c r="A1" s="76" t="s">
        <v>40</v>
      </c>
    </row>
    <row r="3" spans="1:3">
      <c r="A3" s="226" t="str">
        <f>IF(Erläuterungen!C6 = "","",CONCATENATE(Erläuterungen!A6,":"," ",Erläuterungen!C6))</f>
        <v/>
      </c>
      <c r="B3" s="226"/>
      <c r="C3" s="226"/>
    </row>
    <row r="4" spans="1:3" ht="5.25" customHeight="1">
      <c r="A4" s="119"/>
      <c r="B4" s="119"/>
      <c r="C4" s="119"/>
    </row>
    <row r="5" spans="1:3">
      <c r="A5" s="226" t="str">
        <f>IF(Erläuterungen!C8 = "","",CONCATENATE(Erläuterungen!A8,":"," ",Erläuterungen!C8))</f>
        <v/>
      </c>
      <c r="B5" s="226"/>
      <c r="C5" s="226"/>
    </row>
    <row r="8" spans="1:3">
      <c r="A8" s="72">
        <v>1</v>
      </c>
      <c r="B8" s="72">
        <v>2</v>
      </c>
      <c r="C8" s="71">
        <v>3</v>
      </c>
    </row>
    <row r="9" spans="1:3" s="69" customFormat="1" ht="21.75" customHeight="1">
      <c r="A9" s="74" t="s">
        <v>7</v>
      </c>
      <c r="B9" s="74" t="s">
        <v>18</v>
      </c>
      <c r="C9" s="73" t="s">
        <v>19</v>
      </c>
    </row>
    <row r="10" spans="1:3">
      <c r="A10" s="72" t="s">
        <v>6</v>
      </c>
      <c r="B10" s="72" t="s">
        <v>6</v>
      </c>
      <c r="C10" s="71" t="s">
        <v>6</v>
      </c>
    </row>
    <row r="11" spans="1:3">
      <c r="A11" s="134"/>
      <c r="B11" s="138"/>
      <c r="C11" s="139"/>
    </row>
    <row r="12" spans="1:3">
      <c r="A12" s="135"/>
      <c r="B12" s="138"/>
      <c r="C12" s="139"/>
    </row>
    <row r="13" spans="1:3">
      <c r="A13" s="135"/>
      <c r="B13" s="138"/>
      <c r="C13" s="139"/>
    </row>
    <row r="14" spans="1:3">
      <c r="A14" s="135"/>
      <c r="B14" s="138"/>
      <c r="C14" s="139"/>
    </row>
    <row r="15" spans="1:3">
      <c r="A15" s="135"/>
      <c r="B15" s="138"/>
      <c r="C15" s="139"/>
    </row>
    <row r="16" spans="1:3">
      <c r="A16" s="135"/>
      <c r="B16" s="138"/>
      <c r="C16" s="139"/>
    </row>
    <row r="17" spans="1:3">
      <c r="A17" s="135"/>
      <c r="B17" s="138"/>
      <c r="C17" s="139"/>
    </row>
    <row r="18" spans="1:3">
      <c r="A18" s="135"/>
      <c r="B18" s="138"/>
      <c r="C18" s="139"/>
    </row>
    <row r="19" spans="1:3">
      <c r="A19" s="135"/>
      <c r="B19" s="138"/>
      <c r="C19" s="139"/>
    </row>
    <row r="20" spans="1:3">
      <c r="A20" s="135"/>
      <c r="B20" s="138"/>
      <c r="C20" s="139"/>
    </row>
    <row r="21" spans="1:3">
      <c r="A21" s="135"/>
      <c r="B21" s="138"/>
      <c r="C21" s="139"/>
    </row>
    <row r="22" spans="1:3">
      <c r="A22" s="135"/>
      <c r="B22" s="138"/>
      <c r="C22" s="139"/>
    </row>
    <row r="23" spans="1:3">
      <c r="A23" s="135"/>
      <c r="B23" s="138"/>
      <c r="C23" s="139"/>
    </row>
    <row r="24" spans="1:3">
      <c r="A24" s="135"/>
      <c r="B24" s="138"/>
      <c r="C24" s="139"/>
    </row>
    <row r="25" spans="1:3">
      <c r="A25" s="135"/>
      <c r="B25" s="138"/>
      <c r="C25" s="139"/>
    </row>
    <row r="26" spans="1:3">
      <c r="A26" s="135"/>
      <c r="B26" s="138"/>
      <c r="C26" s="139"/>
    </row>
    <row r="27" spans="1:3">
      <c r="A27" s="135"/>
      <c r="B27" s="138"/>
      <c r="C27" s="139"/>
    </row>
    <row r="28" spans="1:3">
      <c r="A28" s="135"/>
      <c r="B28" s="138"/>
      <c r="C28" s="139"/>
    </row>
    <row r="29" spans="1:3">
      <c r="A29" s="135"/>
      <c r="B29" s="138"/>
      <c r="C29" s="139"/>
    </row>
    <row r="30" spans="1:3">
      <c r="A30" s="135"/>
      <c r="B30" s="138"/>
      <c r="C30" s="139"/>
    </row>
    <row r="31" spans="1:3">
      <c r="A31" s="135"/>
      <c r="B31" s="138"/>
      <c r="C31" s="139"/>
    </row>
    <row r="32" spans="1:3">
      <c r="A32" s="135"/>
      <c r="B32" s="138"/>
      <c r="C32" s="139"/>
    </row>
    <row r="33" spans="1:5">
      <c r="A33" s="135"/>
      <c r="B33" s="138"/>
      <c r="C33" s="139"/>
    </row>
    <row r="34" spans="1:5" s="69" customFormat="1" ht="21" customHeight="1">
      <c r="A34" s="70" t="s">
        <v>2</v>
      </c>
      <c r="B34" s="136" t="str">
        <f>IF(SUM(B11:B33)=0,"",SUM(B11:B33))</f>
        <v/>
      </c>
      <c r="C34" s="137" t="str">
        <f>IF(SUM(C11:C33)=0,"",SUM(C11:C33))</f>
        <v/>
      </c>
    </row>
    <row r="35" spans="1:5">
      <c r="D35" s="115"/>
      <c r="E35" s="115"/>
    </row>
    <row r="36" spans="1:5" s="116" customFormat="1" ht="14.25">
      <c r="A36" s="118"/>
      <c r="B36" s="117"/>
      <c r="C36" s="117"/>
      <c r="D36" s="117"/>
      <c r="E36" s="117"/>
    </row>
    <row r="37" spans="1:5" ht="13.5" thickBot="1">
      <c r="D37" s="115"/>
      <c r="E37" s="115"/>
    </row>
    <row r="38" spans="1:5" ht="3.75" customHeight="1">
      <c r="A38" s="68"/>
      <c r="B38" s="67"/>
      <c r="C38" s="66"/>
    </row>
    <row r="39" spans="1:5" ht="15.75">
      <c r="A39" s="65" t="s">
        <v>21</v>
      </c>
      <c r="B39" s="63"/>
      <c r="C39" s="62"/>
    </row>
    <row r="40" spans="1:5" ht="3.75" customHeight="1">
      <c r="A40" s="64"/>
      <c r="B40" s="63"/>
      <c r="C40" s="62"/>
    </row>
    <row r="41" spans="1:5" ht="15" customHeight="1">
      <c r="A41" s="220" t="s">
        <v>81</v>
      </c>
      <c r="B41" s="221"/>
      <c r="C41" s="222"/>
    </row>
    <row r="42" spans="1:5" ht="12.75" customHeight="1">
      <c r="A42" s="220"/>
      <c r="B42" s="221"/>
      <c r="C42" s="222"/>
    </row>
    <row r="43" spans="1:5" ht="12.75" customHeight="1">
      <c r="A43" s="220"/>
      <c r="B43" s="221"/>
      <c r="C43" s="222"/>
    </row>
    <row r="44" spans="1:5" ht="27" customHeight="1" thickBot="1">
      <c r="A44" s="223"/>
      <c r="B44" s="224"/>
      <c r="C44" s="225"/>
    </row>
    <row r="45" spans="1:5">
      <c r="D45" s="115"/>
      <c r="E45" s="115"/>
    </row>
    <row r="46" spans="1:5">
      <c r="D46" s="115"/>
      <c r="E46" s="115"/>
    </row>
  </sheetData>
  <sheetProtection algorithmName="SHA-512" hashValue="G6nXjTZoVb1tMIs+wYiNrw2htJ9tooILF2L47f8PiA8+ucNZjRR7PUFaWUcgqlFpRAGiK8WYXVeI8kzYhG8Ifg==" saltValue="1bbc4V//vroSQRvJvI3Beg==" spinCount="100000" sheet="1" selectLockedCells="1"/>
  <mergeCells count="3">
    <mergeCell ref="A3:C3"/>
    <mergeCell ref="A5:C5"/>
    <mergeCell ref="A41:C44"/>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17.01.2022&amp;C&amp;8Seite 4 von xx&amp;R&amp;8&amp;A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2"/>
  <sheetViews>
    <sheetView zoomScaleNormal="100" workbookViewId="0">
      <selection activeCell="C11" sqref="C11"/>
    </sheetView>
  </sheetViews>
  <sheetFormatPr baseColWidth="10" defaultColWidth="11.42578125" defaultRowHeight="14.25"/>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c r="A1" s="5" t="s">
        <v>10</v>
      </c>
    </row>
    <row r="3" spans="1:11" s="2" customFormat="1" ht="12.75">
      <c r="A3" s="205" t="str">
        <f>IF(Erläuterungen!C6 = "","",CONCATENATE(Erläuterungen!A6,":"," ",Erläuterungen!C6))</f>
        <v/>
      </c>
      <c r="B3" s="205"/>
      <c r="C3" s="205"/>
    </row>
    <row r="4" spans="1:11" s="2" customFormat="1" ht="5.25" customHeight="1">
      <c r="C4" s="3"/>
    </row>
    <row r="5" spans="1:11" s="2" customFormat="1" ht="12.75">
      <c r="A5" s="205" t="str">
        <f>IF(Erläuterungen!C8 = "","",CONCATENATE(Erläuterungen!A8,":"," ",Erläuterungen!C8))</f>
        <v/>
      </c>
      <c r="B5" s="205"/>
      <c r="C5" s="205"/>
    </row>
    <row r="6" spans="1:11" ht="5.25" customHeight="1"/>
    <row r="8" spans="1:11" s="7" customFormat="1" ht="11.25">
      <c r="A8" s="21">
        <v>1</v>
      </c>
      <c r="B8" s="21">
        <v>2</v>
      </c>
      <c r="C8" s="21">
        <v>3</v>
      </c>
      <c r="D8" s="21">
        <v>4</v>
      </c>
      <c r="E8" s="21">
        <v>5</v>
      </c>
      <c r="F8" s="21">
        <v>6</v>
      </c>
      <c r="G8" s="21">
        <v>7</v>
      </c>
      <c r="H8" s="21">
        <v>8</v>
      </c>
      <c r="I8" s="21">
        <v>9</v>
      </c>
      <c r="J8" s="21">
        <v>10</v>
      </c>
      <c r="K8" s="21">
        <v>11</v>
      </c>
    </row>
    <row r="9" spans="1:11" s="8" customFormat="1" ht="42.75">
      <c r="A9" s="22" t="s">
        <v>11</v>
      </c>
      <c r="B9" s="22" t="s">
        <v>12</v>
      </c>
      <c r="C9" s="22" t="s">
        <v>13</v>
      </c>
      <c r="D9" s="22" t="s">
        <v>71</v>
      </c>
      <c r="E9" s="22" t="s">
        <v>72</v>
      </c>
      <c r="F9" s="22" t="s">
        <v>14</v>
      </c>
      <c r="G9" s="22" t="s">
        <v>15</v>
      </c>
      <c r="H9" s="22" t="s">
        <v>16</v>
      </c>
      <c r="I9" s="22" t="s">
        <v>73</v>
      </c>
      <c r="J9" s="22" t="s">
        <v>74</v>
      </c>
      <c r="K9" s="22" t="s">
        <v>75</v>
      </c>
    </row>
    <row r="10" spans="1:11" s="9" customFormat="1" ht="11.25">
      <c r="A10" s="23" t="s">
        <v>6</v>
      </c>
      <c r="B10" s="23" t="s">
        <v>6</v>
      </c>
      <c r="C10" s="23" t="s">
        <v>6</v>
      </c>
      <c r="D10" s="23" t="s">
        <v>6</v>
      </c>
      <c r="E10" s="23" t="s">
        <v>6</v>
      </c>
      <c r="F10" s="23" t="s">
        <v>6</v>
      </c>
      <c r="G10" s="23" t="s">
        <v>6</v>
      </c>
      <c r="H10" s="23" t="s">
        <v>6</v>
      </c>
      <c r="I10" s="23" t="s">
        <v>4</v>
      </c>
      <c r="J10" s="23" t="s">
        <v>4</v>
      </c>
      <c r="K10" s="23" t="s">
        <v>4</v>
      </c>
    </row>
    <row r="11" spans="1:11">
      <c r="A11" s="49">
        <v>1</v>
      </c>
      <c r="B11" s="50"/>
      <c r="C11" s="51"/>
      <c r="D11" s="52"/>
      <c r="E11" s="177"/>
      <c r="F11" s="50"/>
      <c r="G11" s="51"/>
      <c r="H11" s="52"/>
      <c r="I11" s="53" t="str">
        <f>IF(B11="","",(E11*H11/12*G11))</f>
        <v/>
      </c>
      <c r="J11" s="53" t="str">
        <f>IF(B11="","",(E11*H11/12*G11))</f>
        <v/>
      </c>
      <c r="K11" s="53" t="str">
        <f>IF(OR(I11="",J11=""),"",(I11-J11))</f>
        <v/>
      </c>
    </row>
    <row r="12" spans="1:11">
      <c r="A12" s="49">
        <v>2</v>
      </c>
      <c r="B12" s="50"/>
      <c r="C12" s="51"/>
      <c r="D12" s="52"/>
      <c r="E12" s="177"/>
      <c r="F12" s="50"/>
      <c r="G12" s="51"/>
      <c r="H12" s="52"/>
      <c r="I12" s="53" t="str">
        <f t="shared" ref="I12:I25" si="0">IF(B12="","",(E12*H12/12*G12))</f>
        <v/>
      </c>
      <c r="J12" s="53" t="str">
        <f t="shared" ref="J12:J25" si="1">IF(B12="","",(E12*H12/12*G12))</f>
        <v/>
      </c>
      <c r="K12" s="53" t="str">
        <f t="shared" ref="K12:K20" si="2">IF(OR(I12="",J12=""),"",(I12-J12))</f>
        <v/>
      </c>
    </row>
    <row r="13" spans="1:11">
      <c r="A13" s="49">
        <v>3</v>
      </c>
      <c r="B13" s="50"/>
      <c r="C13" s="51"/>
      <c r="D13" s="52"/>
      <c r="E13" s="177"/>
      <c r="F13" s="50"/>
      <c r="G13" s="51"/>
      <c r="H13" s="52"/>
      <c r="I13" s="53" t="str">
        <f t="shared" si="0"/>
        <v/>
      </c>
      <c r="J13" s="53" t="str">
        <f t="shared" si="1"/>
        <v/>
      </c>
      <c r="K13" s="53" t="str">
        <f t="shared" si="2"/>
        <v/>
      </c>
    </row>
    <row r="14" spans="1:11">
      <c r="A14" s="49">
        <v>4</v>
      </c>
      <c r="B14" s="50"/>
      <c r="C14" s="51"/>
      <c r="D14" s="52"/>
      <c r="E14" s="177"/>
      <c r="F14" s="50"/>
      <c r="G14" s="51"/>
      <c r="H14" s="52"/>
      <c r="I14" s="53" t="str">
        <f t="shared" si="0"/>
        <v/>
      </c>
      <c r="J14" s="53" t="str">
        <f t="shared" si="1"/>
        <v/>
      </c>
      <c r="K14" s="53" t="str">
        <f t="shared" si="2"/>
        <v/>
      </c>
    </row>
    <row r="15" spans="1:11">
      <c r="A15" s="49">
        <v>5</v>
      </c>
      <c r="B15" s="50"/>
      <c r="C15" s="51"/>
      <c r="D15" s="52"/>
      <c r="E15" s="177"/>
      <c r="F15" s="50"/>
      <c r="G15" s="51"/>
      <c r="H15" s="52"/>
      <c r="I15" s="53" t="str">
        <f t="shared" si="0"/>
        <v/>
      </c>
      <c r="J15" s="53" t="str">
        <f t="shared" si="1"/>
        <v/>
      </c>
      <c r="K15" s="53" t="str">
        <f t="shared" si="2"/>
        <v/>
      </c>
    </row>
    <row r="16" spans="1:11">
      <c r="A16" s="49">
        <v>6</v>
      </c>
      <c r="B16" s="50"/>
      <c r="C16" s="51"/>
      <c r="D16" s="52"/>
      <c r="E16" s="177"/>
      <c r="F16" s="50"/>
      <c r="G16" s="51"/>
      <c r="H16" s="52"/>
      <c r="I16" s="53" t="str">
        <f t="shared" si="0"/>
        <v/>
      </c>
      <c r="J16" s="53" t="str">
        <f t="shared" si="1"/>
        <v/>
      </c>
      <c r="K16" s="53" t="str">
        <f t="shared" si="2"/>
        <v/>
      </c>
    </row>
    <row r="17" spans="1:11">
      <c r="A17" s="49">
        <v>7</v>
      </c>
      <c r="B17" s="50"/>
      <c r="C17" s="51"/>
      <c r="D17" s="52"/>
      <c r="E17" s="177"/>
      <c r="F17" s="50"/>
      <c r="G17" s="51"/>
      <c r="H17" s="52"/>
      <c r="I17" s="53" t="str">
        <f t="shared" si="0"/>
        <v/>
      </c>
      <c r="J17" s="53" t="str">
        <f t="shared" si="1"/>
        <v/>
      </c>
      <c r="K17" s="53" t="str">
        <f t="shared" si="2"/>
        <v/>
      </c>
    </row>
    <row r="18" spans="1:11">
      <c r="A18" s="49">
        <v>8</v>
      </c>
      <c r="B18" s="50"/>
      <c r="C18" s="51"/>
      <c r="D18" s="52"/>
      <c r="E18" s="177"/>
      <c r="F18" s="50"/>
      <c r="G18" s="51"/>
      <c r="H18" s="52"/>
      <c r="I18" s="53" t="str">
        <f t="shared" si="0"/>
        <v/>
      </c>
      <c r="J18" s="53" t="str">
        <f t="shared" si="1"/>
        <v/>
      </c>
      <c r="K18" s="53" t="str">
        <f t="shared" si="2"/>
        <v/>
      </c>
    </row>
    <row r="19" spans="1:11">
      <c r="A19" s="49">
        <v>9</v>
      </c>
      <c r="B19" s="50"/>
      <c r="C19" s="51"/>
      <c r="D19" s="52"/>
      <c r="E19" s="177"/>
      <c r="F19" s="50"/>
      <c r="G19" s="51"/>
      <c r="H19" s="52"/>
      <c r="I19" s="53" t="str">
        <f t="shared" si="0"/>
        <v/>
      </c>
      <c r="J19" s="53" t="str">
        <f t="shared" si="1"/>
        <v/>
      </c>
      <c r="K19" s="53" t="str">
        <f t="shared" si="2"/>
        <v/>
      </c>
    </row>
    <row r="20" spans="1:11">
      <c r="A20" s="49">
        <v>10</v>
      </c>
      <c r="B20" s="50"/>
      <c r="C20" s="51"/>
      <c r="D20" s="52"/>
      <c r="E20" s="177"/>
      <c r="F20" s="50"/>
      <c r="G20" s="51"/>
      <c r="H20" s="52"/>
      <c r="I20" s="53" t="str">
        <f t="shared" si="0"/>
        <v/>
      </c>
      <c r="J20" s="53" t="str">
        <f t="shared" si="1"/>
        <v/>
      </c>
      <c r="K20" s="53" t="str">
        <f t="shared" si="2"/>
        <v/>
      </c>
    </row>
    <row r="21" spans="1:11">
      <c r="A21" s="49">
        <v>11</v>
      </c>
      <c r="B21" s="50"/>
      <c r="C21" s="51"/>
      <c r="D21" s="52"/>
      <c r="E21" s="177"/>
      <c r="F21" s="50"/>
      <c r="G21" s="51"/>
      <c r="H21" s="52"/>
      <c r="I21" s="53" t="str">
        <f t="shared" si="0"/>
        <v/>
      </c>
      <c r="J21" s="53" t="str">
        <f t="shared" si="1"/>
        <v/>
      </c>
      <c r="K21" s="53" t="str">
        <f>IF(OR(I21="",J21=""),"",(I21-J21))</f>
        <v/>
      </c>
    </row>
    <row r="22" spans="1:11">
      <c r="A22" s="49">
        <v>12</v>
      </c>
      <c r="B22" s="50"/>
      <c r="C22" s="51"/>
      <c r="D22" s="52"/>
      <c r="E22" s="177"/>
      <c r="F22" s="50"/>
      <c r="G22" s="51"/>
      <c r="H22" s="52"/>
      <c r="I22" s="53" t="str">
        <f t="shared" si="0"/>
        <v/>
      </c>
      <c r="J22" s="53" t="str">
        <f t="shared" si="1"/>
        <v/>
      </c>
      <c r="K22" s="53" t="str">
        <f>IF(OR(I22="",J22=""),"",(I22-J22))</f>
        <v/>
      </c>
    </row>
    <row r="23" spans="1:11">
      <c r="A23" s="49">
        <v>13</v>
      </c>
      <c r="B23" s="50"/>
      <c r="C23" s="51"/>
      <c r="D23" s="52"/>
      <c r="E23" s="177"/>
      <c r="F23" s="50"/>
      <c r="G23" s="51"/>
      <c r="H23" s="52"/>
      <c r="I23" s="53" t="str">
        <f t="shared" si="0"/>
        <v/>
      </c>
      <c r="J23" s="53" t="str">
        <f t="shared" si="1"/>
        <v/>
      </c>
      <c r="K23" s="53" t="str">
        <f>IF(OR(I23="",J23=""),"",(I23-J23))</f>
        <v/>
      </c>
    </row>
    <row r="24" spans="1:11">
      <c r="A24" s="49">
        <v>14</v>
      </c>
      <c r="B24" s="50"/>
      <c r="C24" s="51"/>
      <c r="D24" s="52"/>
      <c r="E24" s="177"/>
      <c r="F24" s="50"/>
      <c r="G24" s="51"/>
      <c r="H24" s="52"/>
      <c r="I24" s="53" t="str">
        <f t="shared" si="0"/>
        <v/>
      </c>
      <c r="J24" s="53" t="str">
        <f t="shared" si="1"/>
        <v/>
      </c>
      <c r="K24" s="53" t="str">
        <f>IF(OR(I24="",J24=""),"",(I24-J24))</f>
        <v/>
      </c>
    </row>
    <row r="25" spans="1:11">
      <c r="A25" s="49">
        <v>15</v>
      </c>
      <c r="B25" s="50"/>
      <c r="C25" s="51"/>
      <c r="D25" s="52"/>
      <c r="E25" s="177"/>
      <c r="F25" s="50"/>
      <c r="G25" s="51"/>
      <c r="H25" s="52"/>
      <c r="I25" s="53" t="str">
        <f t="shared" si="0"/>
        <v/>
      </c>
      <c r="J25" s="53" t="str">
        <f t="shared" si="1"/>
        <v/>
      </c>
      <c r="K25" s="53" t="str">
        <f>IF(OR(I25="",J25=""),"",(I25-J25))</f>
        <v/>
      </c>
    </row>
    <row r="26" spans="1:11">
      <c r="A26" s="54"/>
      <c r="B26" s="54"/>
      <c r="C26" s="54"/>
      <c r="D26" s="54"/>
      <c r="E26" s="54"/>
      <c r="F26" s="54"/>
      <c r="G26" s="54"/>
      <c r="H26" s="55" t="s">
        <v>2</v>
      </c>
      <c r="I26" s="53">
        <f>SUM(I11:I25)</f>
        <v>0</v>
      </c>
      <c r="J26" s="53">
        <f>SUM(J11:J25)</f>
        <v>0</v>
      </c>
      <c r="K26" s="53">
        <f>SUM(K11:K25)</f>
        <v>0</v>
      </c>
    </row>
    <row r="28" spans="1:11">
      <c r="H28" s="6" t="s">
        <v>17</v>
      </c>
      <c r="J28" s="10">
        <f>ROUND(J26*15/100,2)</f>
        <v>0</v>
      </c>
    </row>
    <row r="29" spans="1:11" ht="15" thickBot="1"/>
    <row r="30" spans="1:11" s="2" customFormat="1" ht="3.75" customHeight="1">
      <c r="A30" s="25"/>
      <c r="B30" s="26"/>
      <c r="C30" s="26"/>
      <c r="D30" s="26"/>
      <c r="E30" s="26"/>
      <c r="F30" s="26"/>
      <c r="G30" s="26"/>
      <c r="H30" s="26"/>
      <c r="I30" s="26"/>
      <c r="J30" s="26"/>
      <c r="K30" s="27"/>
    </row>
    <row r="31" spans="1:11" s="2" customFormat="1" ht="15.75">
      <c r="A31" s="28" t="s">
        <v>21</v>
      </c>
      <c r="B31" s="29"/>
      <c r="C31" s="29"/>
      <c r="D31" s="29"/>
      <c r="E31" s="29"/>
      <c r="F31" s="29"/>
      <c r="G31" s="29"/>
      <c r="H31" s="29"/>
      <c r="I31" s="29"/>
      <c r="J31" s="29"/>
      <c r="K31" s="30"/>
    </row>
    <row r="32" spans="1:11" s="2" customFormat="1" ht="3.75" customHeight="1">
      <c r="A32" s="28"/>
      <c r="B32" s="29"/>
      <c r="C32" s="29"/>
      <c r="D32" s="29"/>
      <c r="E32" s="29"/>
      <c r="F32" s="29"/>
      <c r="G32" s="29"/>
      <c r="H32" s="29"/>
      <c r="I32" s="29"/>
      <c r="J32" s="29"/>
      <c r="K32" s="30"/>
    </row>
    <row r="33" spans="1:11" s="2" customFormat="1" ht="15">
      <c r="A33" s="34" t="s">
        <v>22</v>
      </c>
      <c r="B33" s="29"/>
      <c r="C33" s="29"/>
      <c r="D33" s="29"/>
      <c r="E33" s="29"/>
      <c r="F33" s="29"/>
      <c r="G33" s="29"/>
      <c r="H33" s="29"/>
      <c r="I33" s="29"/>
      <c r="J33" s="29"/>
      <c r="K33" s="30"/>
    </row>
    <row r="34" spans="1:11" s="2" customFormat="1" ht="28.5" customHeight="1">
      <c r="A34" s="227" t="s">
        <v>25</v>
      </c>
      <c r="B34" s="228"/>
      <c r="C34" s="228"/>
      <c r="D34" s="228"/>
      <c r="E34" s="228"/>
      <c r="F34" s="228"/>
      <c r="G34" s="228"/>
      <c r="H34" s="228"/>
      <c r="I34" s="228"/>
      <c r="J34" s="228"/>
      <c r="K34" s="229"/>
    </row>
    <row r="35" spans="1:11" s="2" customFormat="1" ht="3.75" customHeight="1">
      <c r="A35" s="28"/>
      <c r="B35" s="29"/>
      <c r="C35" s="29"/>
      <c r="D35" s="29"/>
      <c r="E35" s="29"/>
      <c r="F35" s="29"/>
      <c r="G35" s="29"/>
      <c r="H35" s="29"/>
      <c r="I35" s="29"/>
      <c r="J35" s="29"/>
      <c r="K35" s="30"/>
    </row>
    <row r="36" spans="1:11" s="2" customFormat="1" ht="15">
      <c r="A36" s="34" t="s">
        <v>23</v>
      </c>
      <c r="B36" s="29"/>
      <c r="C36" s="29"/>
      <c r="D36" s="29"/>
      <c r="E36" s="29"/>
      <c r="F36" s="29"/>
      <c r="G36" s="29"/>
      <c r="H36" s="29"/>
      <c r="I36" s="29"/>
      <c r="J36" s="29"/>
      <c r="K36" s="30"/>
    </row>
    <row r="37" spans="1:11" s="2" customFormat="1" ht="57" customHeight="1">
      <c r="A37" s="227" t="s">
        <v>26</v>
      </c>
      <c r="B37" s="228"/>
      <c r="C37" s="228"/>
      <c r="D37" s="228"/>
      <c r="E37" s="228"/>
      <c r="F37" s="228"/>
      <c r="G37" s="228"/>
      <c r="H37" s="228"/>
      <c r="I37" s="228"/>
      <c r="J37" s="228"/>
      <c r="K37" s="229"/>
    </row>
    <row r="38" spans="1:11" s="2" customFormat="1" ht="3.75" customHeight="1">
      <c r="A38" s="28"/>
      <c r="B38" s="29"/>
      <c r="C38" s="29"/>
      <c r="D38" s="29"/>
      <c r="E38" s="29"/>
      <c r="F38" s="29"/>
      <c r="G38" s="29"/>
      <c r="H38" s="29"/>
      <c r="I38" s="29"/>
      <c r="J38" s="29"/>
      <c r="K38" s="30"/>
    </row>
    <row r="39" spans="1:11" s="2" customFormat="1" ht="15">
      <c r="A39" s="34" t="s">
        <v>24</v>
      </c>
      <c r="B39" s="29"/>
      <c r="C39" s="29"/>
      <c r="D39" s="29"/>
      <c r="E39" s="29"/>
      <c r="F39" s="29"/>
      <c r="G39" s="29"/>
      <c r="H39" s="29"/>
      <c r="I39" s="29"/>
      <c r="J39" s="29"/>
      <c r="K39" s="30"/>
    </row>
    <row r="40" spans="1:11" s="2" customFormat="1" ht="42" customHeight="1">
      <c r="A40" s="227" t="s">
        <v>76</v>
      </c>
      <c r="B40" s="228"/>
      <c r="C40" s="228"/>
      <c r="D40" s="228"/>
      <c r="E40" s="228"/>
      <c r="F40" s="228"/>
      <c r="G40" s="228"/>
      <c r="H40" s="228"/>
      <c r="I40" s="228"/>
      <c r="J40" s="228"/>
      <c r="K40" s="229"/>
    </row>
    <row r="41" spans="1:11" s="2" customFormat="1" ht="3.75" customHeight="1">
      <c r="A41" s="28"/>
      <c r="B41" s="29"/>
      <c r="C41" s="29"/>
      <c r="D41" s="29"/>
      <c r="E41" s="29"/>
      <c r="F41" s="29"/>
      <c r="G41" s="29"/>
      <c r="H41" s="29"/>
      <c r="I41" s="29"/>
      <c r="J41" s="29"/>
      <c r="K41" s="30"/>
    </row>
    <row r="42" spans="1:11" s="2" customFormat="1" ht="15">
      <c r="A42" s="34" t="s">
        <v>77</v>
      </c>
      <c r="B42" s="29"/>
      <c r="C42" s="29"/>
      <c r="D42" s="29"/>
      <c r="E42" s="29"/>
      <c r="F42" s="29"/>
      <c r="G42" s="29"/>
      <c r="H42" s="29"/>
      <c r="I42" s="29"/>
      <c r="J42" s="29"/>
      <c r="K42" s="30"/>
    </row>
    <row r="43" spans="1:11" s="2" customFormat="1" ht="14.25" customHeight="1">
      <c r="A43" s="227" t="s">
        <v>78</v>
      </c>
      <c r="B43" s="228"/>
      <c r="C43" s="228"/>
      <c r="D43" s="228"/>
      <c r="E43" s="228"/>
      <c r="F43" s="228"/>
      <c r="G43" s="228"/>
      <c r="H43" s="228"/>
      <c r="I43" s="228"/>
      <c r="J43" s="228"/>
      <c r="K43" s="229"/>
    </row>
    <row r="44" spans="1:11" s="2" customFormat="1" ht="3.75" customHeight="1">
      <c r="A44" s="28"/>
      <c r="B44" s="29"/>
      <c r="C44" s="29"/>
      <c r="D44" s="29"/>
      <c r="E44" s="29"/>
      <c r="F44" s="29"/>
      <c r="G44" s="29"/>
      <c r="H44" s="29"/>
      <c r="I44" s="29"/>
      <c r="J44" s="29"/>
      <c r="K44" s="30"/>
    </row>
    <row r="45" spans="1:11" s="2" customFormat="1" ht="15">
      <c r="A45" s="34" t="s">
        <v>17</v>
      </c>
      <c r="B45" s="29"/>
      <c r="C45" s="29"/>
      <c r="D45" s="29"/>
      <c r="E45" s="29"/>
      <c r="F45" s="29"/>
      <c r="G45" s="29"/>
      <c r="H45" s="29"/>
      <c r="I45" s="29"/>
      <c r="J45" s="29"/>
      <c r="K45" s="30"/>
    </row>
    <row r="46" spans="1:11" s="2" customFormat="1" ht="42.75" customHeight="1">
      <c r="A46" s="227" t="s">
        <v>46</v>
      </c>
      <c r="B46" s="228"/>
      <c r="C46" s="228"/>
      <c r="D46" s="228"/>
      <c r="E46" s="228"/>
      <c r="F46" s="228"/>
      <c r="G46" s="228"/>
      <c r="H46" s="228"/>
      <c r="I46" s="228"/>
      <c r="J46" s="228"/>
      <c r="K46" s="229"/>
    </row>
    <row r="47" spans="1:11" s="2" customFormat="1" ht="3.75" customHeight="1">
      <c r="A47" s="28"/>
      <c r="B47" s="29"/>
      <c r="C47" s="29"/>
      <c r="D47" s="29"/>
      <c r="E47" s="29"/>
      <c r="F47" s="29"/>
      <c r="G47" s="29"/>
      <c r="H47" s="29"/>
      <c r="I47" s="29"/>
      <c r="J47" s="29"/>
      <c r="K47" s="30"/>
    </row>
    <row r="48" spans="1:11" ht="15">
      <c r="A48" s="34" t="s">
        <v>85</v>
      </c>
      <c r="B48" s="29"/>
      <c r="C48" s="29"/>
      <c r="D48" s="29"/>
      <c r="E48" s="29"/>
      <c r="F48" s="29"/>
      <c r="G48" s="29"/>
      <c r="H48" s="29"/>
      <c r="I48" s="29"/>
      <c r="J48" s="29"/>
      <c r="K48" s="30"/>
    </row>
    <row r="49" spans="1:11">
      <c r="A49" s="227" t="s">
        <v>86</v>
      </c>
      <c r="B49" s="228"/>
      <c r="C49" s="228"/>
      <c r="D49" s="228"/>
      <c r="E49" s="228"/>
      <c r="F49" s="228"/>
      <c r="G49" s="228"/>
      <c r="H49" s="228"/>
      <c r="I49" s="228"/>
      <c r="J49" s="228"/>
      <c r="K49" s="229"/>
    </row>
    <row r="50" spans="1:11" ht="15.75">
      <c r="A50" s="28"/>
      <c r="B50" s="29"/>
      <c r="C50" s="29"/>
      <c r="D50" s="29"/>
      <c r="E50" s="29"/>
      <c r="F50" s="29"/>
      <c r="G50" s="29"/>
      <c r="H50" s="29"/>
      <c r="I50" s="29"/>
      <c r="J50" s="29"/>
      <c r="K50" s="30"/>
    </row>
    <row r="51" spans="1:11" ht="15">
      <c r="A51" s="178" t="s">
        <v>87</v>
      </c>
      <c r="B51" s="29"/>
      <c r="C51" s="29"/>
      <c r="D51" s="29"/>
      <c r="E51" s="29"/>
      <c r="F51" s="29"/>
      <c r="G51" s="29"/>
      <c r="H51" s="29"/>
      <c r="I51" s="29"/>
      <c r="J51" s="29"/>
      <c r="K51" s="30"/>
    </row>
    <row r="52" spans="1:11" ht="35.25" customHeight="1" thickBot="1">
      <c r="A52" s="230" t="s">
        <v>88</v>
      </c>
      <c r="B52" s="231"/>
      <c r="C52" s="231"/>
      <c r="D52" s="231"/>
      <c r="E52" s="231"/>
      <c r="F52" s="231"/>
      <c r="G52" s="231"/>
      <c r="H52" s="231"/>
      <c r="I52" s="231"/>
      <c r="J52" s="231"/>
      <c r="K52" s="232"/>
    </row>
  </sheetData>
  <sheetProtection algorithmName="SHA-512" hashValue="c+DuARljB18k3x+uB78XEQ49T3itSGyZ8LrkpVCjsEBQcstOtZzhFX6xHbW4lZZtFiOQJnjrzryvVMEIBnI3vw==" saltValue="LmIaShqvIy6MQMqQ8tVqfw==" spinCount="100000" sheet="1" selectLockedCells="1" sort="0"/>
  <mergeCells count="9">
    <mergeCell ref="A49:K49"/>
    <mergeCell ref="A52:K52"/>
    <mergeCell ref="A3:C3"/>
    <mergeCell ref="A5:C5"/>
    <mergeCell ref="A46:K46"/>
    <mergeCell ref="A34:K34"/>
    <mergeCell ref="A37:K37"/>
    <mergeCell ref="A40:K40"/>
    <mergeCell ref="A43:K43"/>
  </mergeCells>
  <printOptions horizontalCentered="1"/>
  <pageMargins left="0.78740157480314965" right="0.78740157480314965" top="0.78740157480314965" bottom="0.78740157480314965" header="0.39370078740157483" footer="0.19685039370078741"/>
  <pageSetup paperSize="9" scale="59" orientation="landscape" r:id="rId1"/>
  <headerFooter alignWithMargins="0">
    <oddFooter>&amp;L&amp;8Stand: 17.01.2022&amp;C&amp;8Seite 6 von xx&amp;R&amp;8&amp;A</oddFooter>
  </headerFooter>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C40"/>
  <sheetViews>
    <sheetView zoomScaleNormal="100" workbookViewId="0">
      <selection activeCell="C11" sqref="C11"/>
    </sheetView>
  </sheetViews>
  <sheetFormatPr baseColWidth="10" defaultColWidth="11.42578125" defaultRowHeight="12.75"/>
  <cols>
    <col min="1" max="1" width="42.85546875" style="2" customWidth="1"/>
    <col min="2" max="3" width="31.42578125" style="2" customWidth="1"/>
    <col min="4" max="4" width="15.7109375" style="2" customWidth="1"/>
    <col min="5" max="16384" width="11.42578125" style="2"/>
  </cols>
  <sheetData>
    <row r="1" spans="1:3" ht="18.75" customHeight="1">
      <c r="A1" s="1" t="s">
        <v>9</v>
      </c>
    </row>
    <row r="3" spans="1:3">
      <c r="A3" s="205" t="str">
        <f>IF(Erläuterungen!C6 = "","",CONCATENATE(Erläuterungen!A6,":"," ",Erläuterungen!C6))</f>
        <v/>
      </c>
      <c r="B3" s="205"/>
      <c r="C3" s="205"/>
    </row>
    <row r="4" spans="1:3" ht="5.25" customHeight="1">
      <c r="C4" s="3"/>
    </row>
    <row r="5" spans="1:3">
      <c r="A5" s="205" t="str">
        <f>IF(Erläuterungen!C8 = "","",CONCATENATE(Erläuterungen!A8,":"," ",Erläuterungen!C8))</f>
        <v/>
      </c>
      <c r="B5" s="205"/>
      <c r="C5" s="205"/>
    </row>
    <row r="8" spans="1:3">
      <c r="A8" s="45">
        <v>1</v>
      </c>
      <c r="B8" s="17">
        <v>2</v>
      </c>
      <c r="C8" s="15">
        <v>3</v>
      </c>
    </row>
    <row r="9" spans="1:3" s="12" customFormat="1" ht="21.75" customHeight="1">
      <c r="A9" s="46" t="s">
        <v>7</v>
      </c>
      <c r="B9" s="18" t="s">
        <v>18</v>
      </c>
      <c r="C9" s="16" t="s">
        <v>19</v>
      </c>
    </row>
    <row r="10" spans="1:3">
      <c r="A10" s="47" t="s">
        <v>6</v>
      </c>
      <c r="B10" s="19" t="s">
        <v>6</v>
      </c>
      <c r="C10" s="20" t="s">
        <v>6</v>
      </c>
    </row>
    <row r="11" spans="1:3">
      <c r="A11" s="58"/>
      <c r="B11" s="130"/>
      <c r="C11" s="131"/>
    </row>
    <row r="12" spans="1:3">
      <c r="A12" s="56"/>
      <c r="B12" s="130"/>
      <c r="C12" s="131"/>
    </row>
    <row r="13" spans="1:3">
      <c r="A13" s="56"/>
      <c r="B13" s="130"/>
      <c r="C13" s="131"/>
    </row>
    <row r="14" spans="1:3">
      <c r="A14" s="56"/>
      <c r="B14" s="130"/>
      <c r="C14" s="131"/>
    </row>
    <row r="15" spans="1:3">
      <c r="A15" s="56"/>
      <c r="B15" s="130"/>
      <c r="C15" s="131"/>
    </row>
    <row r="16" spans="1:3">
      <c r="A16" s="56"/>
      <c r="B16" s="130"/>
      <c r="C16" s="131"/>
    </row>
    <row r="17" spans="1:3">
      <c r="A17" s="56"/>
      <c r="B17" s="130"/>
      <c r="C17" s="131"/>
    </row>
    <row r="18" spans="1:3">
      <c r="A18" s="56"/>
      <c r="B18" s="130"/>
      <c r="C18" s="131"/>
    </row>
    <row r="19" spans="1:3">
      <c r="A19" s="56"/>
      <c r="B19" s="130"/>
      <c r="C19" s="131"/>
    </row>
    <row r="20" spans="1:3">
      <c r="A20" s="56"/>
      <c r="B20" s="130"/>
      <c r="C20" s="131"/>
    </row>
    <row r="21" spans="1:3">
      <c r="A21" s="56"/>
      <c r="B21" s="130"/>
      <c r="C21" s="131"/>
    </row>
    <row r="22" spans="1:3">
      <c r="A22" s="56"/>
      <c r="B22" s="130"/>
      <c r="C22" s="131"/>
    </row>
    <row r="23" spans="1:3">
      <c r="A23" s="56"/>
      <c r="B23" s="130"/>
      <c r="C23" s="131"/>
    </row>
    <row r="24" spans="1:3">
      <c r="A24" s="56"/>
      <c r="B24" s="130"/>
      <c r="C24" s="131"/>
    </row>
    <row r="25" spans="1:3">
      <c r="A25" s="56"/>
      <c r="B25" s="130"/>
      <c r="C25" s="131"/>
    </row>
    <row r="26" spans="1:3">
      <c r="A26" s="56"/>
      <c r="B26" s="130"/>
      <c r="C26" s="131"/>
    </row>
    <row r="27" spans="1:3">
      <c r="A27" s="56"/>
      <c r="B27" s="130"/>
      <c r="C27" s="131"/>
    </row>
    <row r="28" spans="1:3">
      <c r="A28" s="56"/>
      <c r="B28" s="130"/>
      <c r="C28" s="131"/>
    </row>
    <row r="29" spans="1:3">
      <c r="A29" s="56"/>
      <c r="B29" s="130"/>
      <c r="C29" s="131"/>
    </row>
    <row r="30" spans="1:3">
      <c r="A30" s="56"/>
      <c r="B30" s="130"/>
      <c r="C30" s="131"/>
    </row>
    <row r="31" spans="1:3">
      <c r="A31" s="56"/>
      <c r="B31" s="130"/>
      <c r="C31" s="131"/>
    </row>
    <row r="32" spans="1:3">
      <c r="A32" s="56"/>
      <c r="B32" s="130"/>
      <c r="C32" s="131"/>
    </row>
    <row r="33" spans="1:3">
      <c r="A33" s="56"/>
      <c r="B33" s="130"/>
      <c r="C33" s="131"/>
    </row>
    <row r="34" spans="1:3" s="12" customFormat="1" ht="21" customHeight="1">
      <c r="A34" s="48" t="s">
        <v>2</v>
      </c>
      <c r="B34" s="132" t="str">
        <f>IF(SUM(B11:B33)=0,"",SUM(B11:B33))</f>
        <v/>
      </c>
      <c r="C34" s="133" t="str">
        <f>IF(SUM(C11:C33)=0,"",SUM(C11:C33))</f>
        <v/>
      </c>
    </row>
    <row r="35" spans="1:3" ht="13.5" thickBot="1"/>
    <row r="36" spans="1:3" ht="3.75" customHeight="1">
      <c r="A36" s="25"/>
      <c r="B36" s="26"/>
      <c r="C36" s="27"/>
    </row>
    <row r="37" spans="1:3" s="39" customFormat="1" ht="15.75">
      <c r="A37" s="233" t="s">
        <v>21</v>
      </c>
      <c r="B37" s="234"/>
      <c r="C37" s="235"/>
    </row>
    <row r="38" spans="1:3" s="12" customFormat="1" ht="54" customHeight="1">
      <c r="A38" s="236" t="s">
        <v>43</v>
      </c>
      <c r="B38" s="237"/>
      <c r="C38" s="238"/>
    </row>
    <row r="39" spans="1:3" s="12" customFormat="1" ht="72" customHeight="1">
      <c r="A39" s="236" t="s">
        <v>44</v>
      </c>
      <c r="B39" s="237"/>
      <c r="C39" s="238"/>
    </row>
    <row r="40" spans="1:3" ht="3.75" customHeight="1" thickBot="1">
      <c r="A40" s="31"/>
      <c r="B40" s="32"/>
      <c r="C40" s="33"/>
    </row>
  </sheetData>
  <sheetProtection algorithmName="SHA-512" hashValue="hSCQptsJ3f96rScNdiIa5d85ZVCoN08SHM5l/+l7+akhINxTbhv0wlthogF7UCN0QRZQB0VbX1JrVTE8gN5gNg==" saltValue="ViPEhUMwvlhdO2zXbiFrIA==" spinCount="100000" sheet="1" selectLockedCells="1"/>
  <mergeCells count="5">
    <mergeCell ref="A3:C3"/>
    <mergeCell ref="A5:C5"/>
    <mergeCell ref="A37:C37"/>
    <mergeCell ref="A38:C38"/>
    <mergeCell ref="A39:C39"/>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17.01.2022&amp;C&amp;8Seite 14 von xx&amp;R&amp;8&amp;A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4"/>
  <sheetViews>
    <sheetView zoomScaleNormal="100" workbookViewId="0">
      <selection activeCell="C11" sqref="C11"/>
    </sheetView>
  </sheetViews>
  <sheetFormatPr baseColWidth="10" defaultColWidth="11.42578125" defaultRowHeight="12.75"/>
  <cols>
    <col min="1" max="1" width="42.85546875" style="61" customWidth="1"/>
    <col min="2" max="3" width="31.42578125" style="61" customWidth="1"/>
    <col min="4" max="4" width="15.7109375" style="61" customWidth="1"/>
    <col min="5" max="5" width="11.42578125" style="61" customWidth="1"/>
    <col min="6" max="7" width="11.42578125" style="61"/>
    <col min="8" max="9" width="11.42578125" style="61" customWidth="1"/>
    <col min="10" max="10" width="8" style="61" customWidth="1"/>
    <col min="11" max="16384" width="11.42578125" style="61"/>
  </cols>
  <sheetData>
    <row r="1" spans="1:3" ht="18.75" customHeight="1">
      <c r="A1" s="76" t="s">
        <v>47</v>
      </c>
    </row>
    <row r="3" spans="1:3" s="2" customFormat="1">
      <c r="A3" s="205" t="str">
        <f>IF(Erläuterungen!C6 = "","",CONCATENATE(Erläuterungen!A6,":"," ",Erläuterungen!C6))</f>
        <v/>
      </c>
      <c r="B3" s="205"/>
      <c r="C3" s="205"/>
    </row>
    <row r="4" spans="1:3" s="2" customFormat="1" ht="5.25" customHeight="1">
      <c r="C4" s="3"/>
    </row>
    <row r="5" spans="1:3" s="2" customFormat="1">
      <c r="A5" s="205" t="str">
        <f>IF(Erläuterungen!C8 = "","",CONCATENATE(Erläuterungen!A8,":"," ",Erläuterungen!C8))</f>
        <v/>
      </c>
      <c r="B5" s="205"/>
      <c r="C5" s="205"/>
    </row>
    <row r="6" spans="1:3">
      <c r="A6" s="75"/>
      <c r="B6" s="75"/>
    </row>
    <row r="8" spans="1:3">
      <c r="A8" s="72">
        <v>1</v>
      </c>
      <c r="B8" s="72">
        <v>2</v>
      </c>
      <c r="C8" s="71">
        <v>3</v>
      </c>
    </row>
    <row r="9" spans="1:3" s="69" customFormat="1" ht="21.75" customHeight="1">
      <c r="A9" s="74" t="s">
        <v>7</v>
      </c>
      <c r="B9" s="74" t="s">
        <v>18</v>
      </c>
      <c r="C9" s="73" t="s">
        <v>19</v>
      </c>
    </row>
    <row r="10" spans="1:3">
      <c r="A10" s="72" t="s">
        <v>6</v>
      </c>
      <c r="B10" s="72" t="s">
        <v>6</v>
      </c>
      <c r="C10" s="71" t="s">
        <v>6</v>
      </c>
    </row>
    <row r="11" spans="1:3">
      <c r="A11" s="142"/>
      <c r="B11" s="143"/>
      <c r="C11" s="144"/>
    </row>
    <row r="12" spans="1:3">
      <c r="A12" s="142"/>
      <c r="B12" s="143"/>
      <c r="C12" s="144"/>
    </row>
    <row r="13" spans="1:3">
      <c r="A13" s="142"/>
      <c r="B13" s="143"/>
      <c r="C13" s="144"/>
    </row>
    <row r="14" spans="1:3">
      <c r="A14" s="142"/>
      <c r="B14" s="143"/>
      <c r="C14" s="144"/>
    </row>
    <row r="15" spans="1:3">
      <c r="A15" s="142"/>
      <c r="B15" s="143"/>
      <c r="C15" s="144"/>
    </row>
    <row r="16" spans="1:3">
      <c r="A16" s="142"/>
      <c r="B16" s="143"/>
      <c r="C16" s="144"/>
    </row>
    <row r="17" spans="1:3">
      <c r="A17" s="142"/>
      <c r="B17" s="143"/>
      <c r="C17" s="144"/>
    </row>
    <row r="18" spans="1:3">
      <c r="A18" s="142"/>
      <c r="B18" s="143"/>
      <c r="C18" s="144"/>
    </row>
    <row r="19" spans="1:3">
      <c r="A19" s="142"/>
      <c r="B19" s="143"/>
      <c r="C19" s="144"/>
    </row>
    <row r="20" spans="1:3">
      <c r="A20" s="142"/>
      <c r="B20" s="143"/>
      <c r="C20" s="144"/>
    </row>
    <row r="21" spans="1:3">
      <c r="A21" s="142"/>
      <c r="B21" s="143"/>
      <c r="C21" s="144"/>
    </row>
    <row r="22" spans="1:3">
      <c r="A22" s="142"/>
      <c r="B22" s="143"/>
      <c r="C22" s="144"/>
    </row>
    <row r="23" spans="1:3">
      <c r="A23" s="142"/>
      <c r="B23" s="143"/>
      <c r="C23" s="144"/>
    </row>
    <row r="24" spans="1:3">
      <c r="A24" s="142"/>
      <c r="B24" s="143"/>
      <c r="C24" s="144"/>
    </row>
    <row r="25" spans="1:3">
      <c r="A25" s="142"/>
      <c r="B25" s="143"/>
      <c r="C25" s="144"/>
    </row>
    <row r="26" spans="1:3">
      <c r="A26" s="142"/>
      <c r="B26" s="143"/>
      <c r="C26" s="144"/>
    </row>
    <row r="27" spans="1:3">
      <c r="A27" s="142"/>
      <c r="B27" s="143"/>
      <c r="C27" s="144"/>
    </row>
    <row r="28" spans="1:3">
      <c r="A28" s="142"/>
      <c r="B28" s="143"/>
      <c r="C28" s="144"/>
    </row>
    <row r="29" spans="1:3">
      <c r="A29" s="142"/>
      <c r="B29" s="143"/>
      <c r="C29" s="144"/>
    </row>
    <row r="30" spans="1:3">
      <c r="A30" s="142"/>
      <c r="B30" s="143"/>
      <c r="C30" s="144"/>
    </row>
    <row r="31" spans="1:3">
      <c r="A31" s="142"/>
      <c r="B31" s="143"/>
      <c r="C31" s="144"/>
    </row>
    <row r="32" spans="1:3">
      <c r="A32" s="142"/>
      <c r="B32" s="143"/>
      <c r="C32" s="144"/>
    </row>
    <row r="33" spans="1:12">
      <c r="A33" s="142"/>
      <c r="B33" s="143"/>
      <c r="C33" s="144"/>
    </row>
    <row r="34" spans="1:12" s="69" customFormat="1" ht="21" customHeight="1">
      <c r="A34" s="70" t="s">
        <v>2</v>
      </c>
      <c r="B34" s="145" t="str">
        <f>IF(SUM(B11:B33)=0,"",SUM(B11:B33))</f>
        <v/>
      </c>
      <c r="C34" s="146" t="str">
        <f>IF(SUM(C11:C33)=0,"",SUM(C11:C33))</f>
        <v/>
      </c>
    </row>
    <row r="38" spans="1:12" ht="13.5" thickBot="1"/>
    <row r="39" spans="1:12" ht="3.75" customHeight="1">
      <c r="A39" s="68"/>
      <c r="B39" s="67"/>
      <c r="C39" s="67"/>
      <c r="D39" s="67"/>
      <c r="E39" s="67"/>
      <c r="F39" s="67"/>
      <c r="G39" s="67"/>
      <c r="H39" s="67"/>
      <c r="I39" s="67"/>
      <c r="J39" s="66"/>
    </row>
    <row r="40" spans="1:12" ht="12.75" customHeight="1">
      <c r="A40" s="65" t="s">
        <v>21</v>
      </c>
      <c r="B40" s="63"/>
      <c r="C40" s="63"/>
      <c r="D40" s="63"/>
      <c r="E40" s="63"/>
      <c r="F40" s="63"/>
      <c r="G40" s="63"/>
      <c r="H40" s="63"/>
      <c r="I40" s="63"/>
      <c r="J40" s="62"/>
    </row>
    <row r="41" spans="1:12" ht="3.75" customHeight="1">
      <c r="A41" s="65"/>
      <c r="B41" s="63"/>
      <c r="C41" s="63"/>
      <c r="D41" s="63"/>
      <c r="E41" s="63"/>
      <c r="F41" s="63"/>
      <c r="G41" s="63"/>
      <c r="H41" s="63"/>
      <c r="I41" s="63"/>
      <c r="J41" s="62"/>
    </row>
    <row r="42" spans="1:12" ht="12.75" customHeight="1">
      <c r="A42" s="147" t="s">
        <v>49</v>
      </c>
      <c r="B42" s="63"/>
      <c r="C42" s="63"/>
      <c r="D42" s="63"/>
      <c r="E42" s="63"/>
      <c r="F42" s="63"/>
      <c r="G42" s="63"/>
      <c r="H42" s="63"/>
      <c r="I42" s="63"/>
      <c r="J42" s="62"/>
    </row>
    <row r="43" spans="1:12" ht="3.75" customHeight="1">
      <c r="A43" s="147"/>
      <c r="B43" s="63"/>
      <c r="C43" s="63"/>
      <c r="D43" s="63"/>
      <c r="E43" s="63"/>
      <c r="F43" s="63"/>
      <c r="G43" s="63"/>
      <c r="H43" s="63"/>
      <c r="I43" s="63"/>
      <c r="J43" s="62"/>
    </row>
    <row r="44" spans="1:12" ht="17.25" customHeight="1">
      <c r="A44" s="242" t="s">
        <v>50</v>
      </c>
      <c r="B44" s="243"/>
      <c r="C44" s="243"/>
      <c r="D44" s="243"/>
      <c r="E44" s="243"/>
      <c r="F44" s="243"/>
      <c r="G44" s="243"/>
      <c r="H44" s="243"/>
      <c r="I44" s="243"/>
      <c r="J44" s="244"/>
    </row>
    <row r="45" spans="1:12" ht="3.75" customHeight="1">
      <c r="A45" s="65"/>
      <c r="B45" s="63"/>
      <c r="C45" s="63"/>
      <c r="D45" s="63"/>
      <c r="E45" s="63"/>
      <c r="F45" s="63"/>
      <c r="G45" s="63"/>
      <c r="H45" s="63"/>
      <c r="I45" s="63"/>
      <c r="J45" s="62"/>
      <c r="L45" s="116"/>
    </row>
    <row r="46" spans="1:12" ht="17.25" customHeight="1">
      <c r="A46" s="242" t="s">
        <v>51</v>
      </c>
      <c r="B46" s="243"/>
      <c r="C46" s="243"/>
      <c r="D46" s="243"/>
      <c r="E46" s="243"/>
      <c r="F46" s="243"/>
      <c r="G46" s="243"/>
      <c r="H46" s="243"/>
      <c r="I46" s="243"/>
      <c r="J46" s="244"/>
      <c r="L46" s="116"/>
    </row>
    <row r="47" spans="1:12" ht="3.75" customHeight="1">
      <c r="A47" s="148"/>
      <c r="B47" s="63"/>
      <c r="C47" s="63"/>
      <c r="D47" s="63"/>
      <c r="E47" s="63"/>
      <c r="F47" s="63"/>
      <c r="G47" s="63"/>
      <c r="H47" s="63"/>
      <c r="I47" s="63"/>
      <c r="J47" s="62"/>
      <c r="L47" s="116"/>
    </row>
    <row r="48" spans="1:12" ht="17.25" customHeight="1">
      <c r="A48" s="239" t="s">
        <v>52</v>
      </c>
      <c r="B48" s="221"/>
      <c r="C48" s="221"/>
      <c r="D48" s="221"/>
      <c r="E48" s="221"/>
      <c r="F48" s="221"/>
      <c r="G48" s="221"/>
      <c r="H48" s="221"/>
      <c r="I48" s="221"/>
      <c r="J48" s="222"/>
      <c r="L48" s="149"/>
    </row>
    <row r="49" spans="1:12" ht="3.75" customHeight="1">
      <c r="A49" s="150"/>
      <c r="B49" s="140"/>
      <c r="C49" s="140"/>
      <c r="D49" s="140"/>
      <c r="E49" s="140"/>
      <c r="F49" s="140"/>
      <c r="G49" s="140"/>
      <c r="H49" s="140"/>
      <c r="I49" s="140"/>
      <c r="J49" s="141"/>
      <c r="L49" s="149"/>
    </row>
    <row r="50" spans="1:12" ht="17.25" customHeight="1">
      <c r="A50" s="245" t="s">
        <v>53</v>
      </c>
      <c r="B50" s="246"/>
      <c r="C50" s="246"/>
      <c r="D50" s="246"/>
      <c r="E50" s="246"/>
      <c r="F50" s="246"/>
      <c r="G50" s="246"/>
      <c r="H50" s="246"/>
      <c r="I50" s="246"/>
      <c r="J50" s="247"/>
      <c r="L50" s="149"/>
    </row>
    <row r="51" spans="1:12" ht="3.75" customHeight="1">
      <c r="A51" s="65"/>
      <c r="B51" s="63"/>
      <c r="C51" s="63"/>
      <c r="D51" s="63"/>
      <c r="E51" s="63"/>
      <c r="F51" s="63"/>
      <c r="G51" s="63"/>
      <c r="H51" s="63"/>
      <c r="I51" s="63"/>
      <c r="J51" s="62"/>
      <c r="L51" s="116"/>
    </row>
    <row r="52" spans="1:12" ht="45" customHeight="1">
      <c r="A52" s="239" t="s">
        <v>54</v>
      </c>
      <c r="B52" s="240"/>
      <c r="C52" s="240"/>
      <c r="D52" s="240"/>
      <c r="E52" s="240"/>
      <c r="F52" s="240"/>
      <c r="G52" s="240"/>
      <c r="H52" s="240"/>
      <c r="I52" s="240"/>
      <c r="J52" s="241"/>
      <c r="L52" s="149"/>
    </row>
    <row r="53" spans="1:12" ht="3.75" customHeight="1" thickBot="1">
      <c r="A53" s="151"/>
      <c r="B53" s="152"/>
      <c r="C53" s="152"/>
      <c r="D53" s="152"/>
      <c r="E53" s="152"/>
      <c r="F53" s="152"/>
      <c r="G53" s="152"/>
      <c r="H53" s="152"/>
      <c r="I53" s="152"/>
      <c r="J53" s="153"/>
      <c r="L53" s="116"/>
    </row>
    <row r="54" spans="1:12">
      <c r="L54" s="116"/>
    </row>
  </sheetData>
  <sheetProtection algorithmName="SHA-512" hashValue="wcCrCXtNK04YIqfOFFbb15rfLG3B0e9t2Sb2PKrXMbTfiR5EBXk3oQOr+KlPrq0cFuhLCOf2b++1AUydFqO1AQ==" saltValue="UirQQ9zCaVjllV7sNN7YRw==" spinCount="100000" sheet="1" objects="1" scenarios="1" selectLockedCells="1"/>
  <mergeCells count="7">
    <mergeCell ref="A52:J52"/>
    <mergeCell ref="A3:C3"/>
    <mergeCell ref="A5:C5"/>
    <mergeCell ref="A44:J44"/>
    <mergeCell ref="A46:J46"/>
    <mergeCell ref="A48:J48"/>
    <mergeCell ref="A50:J50"/>
  </mergeCells>
  <printOptions horizontalCentered="1"/>
  <pageMargins left="0.78740157480314965" right="0.78740157480314965" top="0.78740157480314965" bottom="0.78740157480314965" header="0.39370078740157483" footer="0.19685039370078741"/>
  <pageSetup paperSize="9" scale="70" orientation="landscape" r:id="rId1"/>
  <headerFooter>
    <oddFooter>&amp;L&amp;8Stand: 17.01.2022&amp;C&amp;8Seite 15 von xx&amp;R&amp;8&amp;A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4"/>
  <sheetViews>
    <sheetView zoomScaleNormal="100" workbookViewId="0">
      <selection activeCell="G12" sqref="G12"/>
    </sheetView>
  </sheetViews>
  <sheetFormatPr baseColWidth="10" defaultColWidth="11.42578125" defaultRowHeight="12.75"/>
  <cols>
    <col min="1" max="1" width="29" style="61" customWidth="1"/>
    <col min="2" max="2" width="17.5703125" style="61" customWidth="1"/>
    <col min="3" max="3" width="18.28515625" style="61" customWidth="1"/>
    <col min="4" max="5" width="19.5703125" style="61" customWidth="1"/>
    <col min="6" max="8" width="19.7109375" style="61" customWidth="1"/>
    <col min="9" max="9" width="22.85546875" style="61" customWidth="1"/>
    <col min="10" max="16384" width="11.42578125" style="61"/>
  </cols>
  <sheetData>
    <row r="1" spans="1:9" ht="18.75" customHeight="1">
      <c r="A1" s="154" t="s">
        <v>48</v>
      </c>
      <c r="B1" s="76"/>
      <c r="C1" s="76"/>
      <c r="D1" s="76"/>
      <c r="E1" s="76"/>
      <c r="F1" s="76"/>
      <c r="G1" s="76"/>
      <c r="H1" s="76"/>
      <c r="I1" s="76"/>
    </row>
    <row r="2" spans="1:9">
      <c r="D2" s="75"/>
      <c r="E2" s="75"/>
    </row>
    <row r="3" spans="1:9" s="2" customFormat="1">
      <c r="A3" s="205" t="str">
        <f>IF(Erläuterungen!C6 = "","",CONCATENATE(Erläuterungen!A6,":"," ",Erläuterungen!C6))</f>
        <v/>
      </c>
      <c r="B3" s="205"/>
      <c r="C3" s="205"/>
    </row>
    <row r="4" spans="1:9" s="2" customFormat="1" ht="5.25" customHeight="1">
      <c r="C4" s="3"/>
    </row>
    <row r="5" spans="1:9" s="2" customFormat="1">
      <c r="A5" s="205" t="str">
        <f>IF(Erläuterungen!C8 = "","",CONCATENATE(Erläuterungen!A8,":"," ",Erläuterungen!C8))</f>
        <v/>
      </c>
      <c r="B5" s="205"/>
      <c r="C5" s="205"/>
    </row>
    <row r="6" spans="1:9">
      <c r="D6" s="75"/>
      <c r="E6" s="75"/>
    </row>
    <row r="8" spans="1:9">
      <c r="A8" s="71">
        <v>1</v>
      </c>
      <c r="B8" s="71">
        <v>2</v>
      </c>
      <c r="C8" s="71">
        <v>3</v>
      </c>
      <c r="D8" s="71">
        <v>4</v>
      </c>
      <c r="E8" s="71">
        <v>5</v>
      </c>
      <c r="F8" s="71">
        <v>6</v>
      </c>
      <c r="G8" s="71">
        <v>7</v>
      </c>
      <c r="H8" s="71">
        <v>8</v>
      </c>
      <c r="I8" s="71">
        <v>9</v>
      </c>
    </row>
    <row r="9" spans="1:9" s="69" customFormat="1" ht="29.25" customHeight="1">
      <c r="A9" s="155" t="s">
        <v>56</v>
      </c>
      <c r="B9" s="156" t="s">
        <v>57</v>
      </c>
      <c r="C9" s="156" t="s">
        <v>58</v>
      </c>
      <c r="D9" s="157" t="s">
        <v>59</v>
      </c>
      <c r="E9" s="157" t="s">
        <v>60</v>
      </c>
      <c r="F9" s="157" t="s">
        <v>61</v>
      </c>
      <c r="G9" s="157" t="s">
        <v>62</v>
      </c>
      <c r="H9" s="157" t="s">
        <v>63</v>
      </c>
      <c r="I9" s="157" t="s">
        <v>64</v>
      </c>
    </row>
    <row r="10" spans="1:9">
      <c r="A10" s="71" t="s">
        <v>6</v>
      </c>
      <c r="B10" s="71" t="s">
        <v>6</v>
      </c>
      <c r="C10" s="71" t="s">
        <v>6</v>
      </c>
      <c r="D10" s="71" t="s">
        <v>6</v>
      </c>
      <c r="E10" s="71" t="s">
        <v>6</v>
      </c>
      <c r="F10" s="71" t="s">
        <v>4</v>
      </c>
      <c r="G10" s="71" t="s">
        <v>6</v>
      </c>
      <c r="H10" s="71" t="s">
        <v>6</v>
      </c>
      <c r="I10" s="71" t="s">
        <v>4</v>
      </c>
    </row>
    <row r="11" spans="1:9">
      <c r="A11" s="158"/>
      <c r="B11" s="139"/>
      <c r="C11" s="159"/>
      <c r="D11" s="160"/>
      <c r="E11" s="160"/>
      <c r="F11" s="161" t="str">
        <f t="shared" ref="F11:F33" si="0">IF(OR(B11="",D11=""),"",B11/D11*(IF(D11&lt;12,D11,12)))</f>
        <v/>
      </c>
      <c r="G11" s="162"/>
      <c r="H11" s="163"/>
      <c r="I11" s="164" t="str">
        <f>IF(OR(B11="",D11="",E11="",G11="",H11=""),"",F11/(IF(D11&lt;12,D11,12))*H11*SMALL((D11,E11,G11),1))</f>
        <v/>
      </c>
    </row>
    <row r="12" spans="1:9">
      <c r="A12" s="165"/>
      <c r="B12" s="139"/>
      <c r="C12" s="159"/>
      <c r="D12" s="160"/>
      <c r="E12" s="160"/>
      <c r="F12" s="161" t="str">
        <f t="shared" si="0"/>
        <v/>
      </c>
      <c r="G12" s="162"/>
      <c r="H12" s="163"/>
      <c r="I12" s="164" t="str">
        <f>IF(OR(B12="",D12="",E12="",G12="",H12=""),"",F12/(IF(D12&lt;12,D12,12))*H12*SMALL((D12,E12,G12),1))</f>
        <v/>
      </c>
    </row>
    <row r="13" spans="1:9">
      <c r="A13" s="165"/>
      <c r="B13" s="139"/>
      <c r="C13" s="159"/>
      <c r="D13" s="160"/>
      <c r="E13" s="160"/>
      <c r="F13" s="161" t="str">
        <f t="shared" si="0"/>
        <v/>
      </c>
      <c r="G13" s="162"/>
      <c r="H13" s="163"/>
      <c r="I13" s="164" t="str">
        <f>IF(OR(B13="",D13="",E13="",G13="",H13=""),"",F13/(IF(D13&lt;12,D13,12))*H13*SMALL((D13,E13,G13),1))</f>
        <v/>
      </c>
    </row>
    <row r="14" spans="1:9">
      <c r="A14" s="165"/>
      <c r="B14" s="139"/>
      <c r="C14" s="159"/>
      <c r="D14" s="160"/>
      <c r="E14" s="160"/>
      <c r="F14" s="161" t="str">
        <f t="shared" si="0"/>
        <v/>
      </c>
      <c r="G14" s="162"/>
      <c r="H14" s="163"/>
      <c r="I14" s="164" t="str">
        <f>IF(OR(B14="",D14="",E14="",G14="",H14=""),"",F14/(IF(D14&lt;12,D14,12))*H14*SMALL((D14,E14,G14),1))</f>
        <v/>
      </c>
    </row>
    <row r="15" spans="1:9">
      <c r="A15" s="165"/>
      <c r="B15" s="139"/>
      <c r="C15" s="159"/>
      <c r="D15" s="160"/>
      <c r="E15" s="160"/>
      <c r="F15" s="161" t="str">
        <f t="shared" si="0"/>
        <v/>
      </c>
      <c r="G15" s="162"/>
      <c r="H15" s="163"/>
      <c r="I15" s="164" t="str">
        <f>IF(OR(B15="",D15="",E15="",G15="",H15=""),"",F15/(IF(D15&lt;12,D15,12))*H15*SMALL((D15,E15,G15),1))</f>
        <v/>
      </c>
    </row>
    <row r="16" spans="1:9">
      <c r="A16" s="165"/>
      <c r="B16" s="139"/>
      <c r="C16" s="159"/>
      <c r="D16" s="160"/>
      <c r="E16" s="160"/>
      <c r="F16" s="161" t="str">
        <f t="shared" si="0"/>
        <v/>
      </c>
      <c r="G16" s="162"/>
      <c r="H16" s="163"/>
      <c r="I16" s="164" t="str">
        <f>IF(OR(B16="",D16="",E16="",G16="",H16=""),"",F16/(IF(D16&lt;12,D16,12))*H16*SMALL((D16,E16,G16),1))</f>
        <v/>
      </c>
    </row>
    <row r="17" spans="1:9">
      <c r="A17" s="166"/>
      <c r="B17" s="167"/>
      <c r="C17" s="168"/>
      <c r="D17" s="160"/>
      <c r="E17" s="160"/>
      <c r="F17" s="161" t="str">
        <f t="shared" si="0"/>
        <v/>
      </c>
      <c r="G17" s="162"/>
      <c r="H17" s="163"/>
      <c r="I17" s="164" t="str">
        <f>IF(OR(B17="",D17="",E17="",G17="",H17=""),"",F17/(IF(D17&lt;12,D17,12))*H17*SMALL((D17,E17,G17),1))</f>
        <v/>
      </c>
    </row>
    <row r="18" spans="1:9">
      <c r="A18" s="166"/>
      <c r="B18" s="167"/>
      <c r="C18" s="168"/>
      <c r="D18" s="160"/>
      <c r="E18" s="160"/>
      <c r="F18" s="161" t="str">
        <f t="shared" si="0"/>
        <v/>
      </c>
      <c r="G18" s="162"/>
      <c r="H18" s="163"/>
      <c r="I18" s="164" t="str">
        <f>IF(OR(B18="",D18="",E18="",G18="",H18=""),"",F18/(IF(D18&lt;12,D18,12))*H18*SMALL((D18,E18,G18),1))</f>
        <v/>
      </c>
    </row>
    <row r="19" spans="1:9">
      <c r="A19" s="165"/>
      <c r="B19" s="139"/>
      <c r="C19" s="159"/>
      <c r="D19" s="160"/>
      <c r="E19" s="160"/>
      <c r="F19" s="161" t="str">
        <f t="shared" si="0"/>
        <v/>
      </c>
      <c r="G19" s="162"/>
      <c r="H19" s="163"/>
      <c r="I19" s="164" t="str">
        <f>IF(OR(B19="",D19="",E19="",G19="",H19=""),"",F19/(IF(D19&lt;12,D19,12))*H19*SMALL((D19,E19,G19),1))</f>
        <v/>
      </c>
    </row>
    <row r="20" spans="1:9">
      <c r="A20" s="165"/>
      <c r="B20" s="139"/>
      <c r="C20" s="159"/>
      <c r="D20" s="160"/>
      <c r="E20" s="160"/>
      <c r="F20" s="161" t="str">
        <f t="shared" si="0"/>
        <v/>
      </c>
      <c r="G20" s="162"/>
      <c r="H20" s="163"/>
      <c r="I20" s="164" t="str">
        <f>IF(OR(B20="",D20="",E20="",G20="",H20=""),"",F20/(IF(D20&lt;12,D20,12))*H20*SMALL((D20,E20,G20),1))</f>
        <v/>
      </c>
    </row>
    <row r="21" spans="1:9">
      <c r="A21" s="165"/>
      <c r="B21" s="139"/>
      <c r="C21" s="159"/>
      <c r="D21" s="160"/>
      <c r="E21" s="160"/>
      <c r="F21" s="161" t="str">
        <f t="shared" si="0"/>
        <v/>
      </c>
      <c r="G21" s="162"/>
      <c r="H21" s="163"/>
      <c r="I21" s="164" t="str">
        <f>IF(OR(B21="",D21="",E21="",G21="",H21=""),"",F21/(IF(D21&lt;12,D21,12))*H21*SMALL((D21,E21,G21),1))</f>
        <v/>
      </c>
    </row>
    <row r="22" spans="1:9">
      <c r="A22" s="165"/>
      <c r="B22" s="139"/>
      <c r="C22" s="159"/>
      <c r="D22" s="160"/>
      <c r="E22" s="160"/>
      <c r="F22" s="161" t="str">
        <f t="shared" si="0"/>
        <v/>
      </c>
      <c r="G22" s="162"/>
      <c r="H22" s="163"/>
      <c r="I22" s="164" t="str">
        <f>IF(OR(B22="",D22="",E22="",G22="",H22=""),"",F22/(IF(D22&lt;12,D22,12))*H22*SMALL((D22,E22,G22),1))</f>
        <v/>
      </c>
    </row>
    <row r="23" spans="1:9">
      <c r="A23" s="165"/>
      <c r="B23" s="139"/>
      <c r="C23" s="159"/>
      <c r="D23" s="160"/>
      <c r="E23" s="160"/>
      <c r="F23" s="161" t="str">
        <f t="shared" si="0"/>
        <v/>
      </c>
      <c r="G23" s="162"/>
      <c r="H23" s="163"/>
      <c r="I23" s="164" t="str">
        <f>IF(OR(B23="",D23="",E23="",G23="",H23=""),"",F23/(IF(D23&lt;12,D23,12))*H23*SMALL((D23,E23,G23),1))</f>
        <v/>
      </c>
    </row>
    <row r="24" spans="1:9">
      <c r="A24" s="165"/>
      <c r="B24" s="139"/>
      <c r="C24" s="159"/>
      <c r="D24" s="160"/>
      <c r="E24" s="160"/>
      <c r="F24" s="161" t="str">
        <f t="shared" si="0"/>
        <v/>
      </c>
      <c r="G24" s="162"/>
      <c r="H24" s="163"/>
      <c r="I24" s="164" t="str">
        <f>IF(OR(B24="",D24="",E24="",G24="",H24=""),"",F24/(IF(D24&lt;12,D24,12))*H24*SMALL((D24,E24,G24),1))</f>
        <v/>
      </c>
    </row>
    <row r="25" spans="1:9">
      <c r="A25" s="166"/>
      <c r="B25" s="167"/>
      <c r="C25" s="168"/>
      <c r="D25" s="160"/>
      <c r="E25" s="160"/>
      <c r="F25" s="161" t="str">
        <f t="shared" si="0"/>
        <v/>
      </c>
      <c r="G25" s="162"/>
      <c r="H25" s="163"/>
      <c r="I25" s="164" t="str">
        <f>IF(OR(B25="",D25="",E25="",G25="",H25=""),"",F25/(IF(D25&lt;12,D25,12))*H25*SMALL((D25,E25,G25),1))</f>
        <v/>
      </c>
    </row>
    <row r="26" spans="1:9">
      <c r="A26" s="166"/>
      <c r="B26" s="167"/>
      <c r="C26" s="168"/>
      <c r="D26" s="160"/>
      <c r="E26" s="160"/>
      <c r="F26" s="161" t="str">
        <f t="shared" si="0"/>
        <v/>
      </c>
      <c r="G26" s="162"/>
      <c r="H26" s="163"/>
      <c r="I26" s="164" t="str">
        <f>IF(OR(B26="",D26="",E26="",G26="",H26=""),"",F26/(IF(D26&lt;12,D26,12))*H26*SMALL((D26,E26,G26),1))</f>
        <v/>
      </c>
    </row>
    <row r="27" spans="1:9">
      <c r="A27" s="165"/>
      <c r="B27" s="139"/>
      <c r="C27" s="159"/>
      <c r="D27" s="160"/>
      <c r="E27" s="160"/>
      <c r="F27" s="161" t="str">
        <f t="shared" si="0"/>
        <v/>
      </c>
      <c r="G27" s="162"/>
      <c r="H27" s="163"/>
      <c r="I27" s="164" t="str">
        <f>IF(OR(B27="",D27="",E27="",G27="",H27=""),"",F27/(IF(D27&lt;12,D27,12))*H27*SMALL((D27,E27,G27),1))</f>
        <v/>
      </c>
    </row>
    <row r="28" spans="1:9">
      <c r="A28" s="165"/>
      <c r="B28" s="139"/>
      <c r="C28" s="159"/>
      <c r="D28" s="160"/>
      <c r="E28" s="160"/>
      <c r="F28" s="161" t="str">
        <f t="shared" si="0"/>
        <v/>
      </c>
      <c r="G28" s="162"/>
      <c r="H28" s="163"/>
      <c r="I28" s="164" t="str">
        <f>IF(OR(B28="",D28="",E28="",G28="",H28=""),"",F28/(IF(D28&lt;12,D28,12))*H28*SMALL((D28,E28,G28),1))</f>
        <v/>
      </c>
    </row>
    <row r="29" spans="1:9">
      <c r="A29" s="165"/>
      <c r="B29" s="139"/>
      <c r="C29" s="159"/>
      <c r="D29" s="160"/>
      <c r="E29" s="160"/>
      <c r="F29" s="161" t="str">
        <f t="shared" si="0"/>
        <v/>
      </c>
      <c r="G29" s="162"/>
      <c r="H29" s="163"/>
      <c r="I29" s="164" t="str">
        <f>IF(OR(B29="",D29="",E29="",G29="",H29=""),"",F29/(IF(D29&lt;12,D29,12))*H29*SMALL((D29,E29,G29),1))</f>
        <v/>
      </c>
    </row>
    <row r="30" spans="1:9">
      <c r="A30" s="165"/>
      <c r="B30" s="139"/>
      <c r="C30" s="159"/>
      <c r="D30" s="160"/>
      <c r="E30" s="160"/>
      <c r="F30" s="161" t="str">
        <f t="shared" si="0"/>
        <v/>
      </c>
      <c r="G30" s="162"/>
      <c r="H30" s="163"/>
      <c r="I30" s="164" t="str">
        <f>IF(OR(B30="",D30="",E30="",G30="",H30=""),"",F30/(IF(D30&lt;12,D30,12))*H30*SMALL((D30,E30,G30),1))</f>
        <v/>
      </c>
    </row>
    <row r="31" spans="1:9">
      <c r="A31" s="165"/>
      <c r="B31" s="139"/>
      <c r="C31" s="159"/>
      <c r="D31" s="160"/>
      <c r="E31" s="160"/>
      <c r="F31" s="161" t="str">
        <f t="shared" si="0"/>
        <v/>
      </c>
      <c r="G31" s="162"/>
      <c r="H31" s="163"/>
      <c r="I31" s="164" t="str">
        <f>IF(OR(B31="",D31="",E31="",G31="",H31=""),"",F31/(IF(D31&lt;12,D31,12))*H31*SMALL((D31,E31,G31),1))</f>
        <v/>
      </c>
    </row>
    <row r="32" spans="1:9">
      <c r="A32" s="165"/>
      <c r="B32" s="139"/>
      <c r="C32" s="159"/>
      <c r="D32" s="160"/>
      <c r="E32" s="160"/>
      <c r="F32" s="161" t="str">
        <f t="shared" si="0"/>
        <v/>
      </c>
      <c r="G32" s="162"/>
      <c r="H32" s="163"/>
      <c r="I32" s="164" t="str">
        <f>IF(OR(B32="",D32="",E32="",G32="",H32=""),"",F32/(IF(D32&lt;12,D32,12))*H32*SMALL((D32,E32,G32),1))</f>
        <v/>
      </c>
    </row>
    <row r="33" spans="1:9">
      <c r="A33" s="169"/>
      <c r="B33" s="170"/>
      <c r="C33" s="171"/>
      <c r="D33" s="172"/>
      <c r="E33" s="172"/>
      <c r="F33" s="161" t="str">
        <f t="shared" si="0"/>
        <v/>
      </c>
      <c r="G33" s="173"/>
      <c r="H33" s="163"/>
      <c r="I33" s="164" t="str">
        <f>IF(OR(B33="",D33="",E33="",G33="",H33=""),"",F33/(IF(D33&lt;12,D33,12))*H33*SMALL((D33,E33,G33),1))</f>
        <v/>
      </c>
    </row>
    <row r="34" spans="1:9" s="69" customFormat="1" ht="21" customHeight="1">
      <c r="A34" s="248" t="s">
        <v>2</v>
      </c>
      <c r="B34" s="249"/>
      <c r="C34" s="249"/>
      <c r="D34" s="249"/>
      <c r="E34" s="249"/>
      <c r="F34" s="249"/>
      <c r="G34" s="249"/>
      <c r="H34" s="250"/>
      <c r="I34" s="137" t="str">
        <f>IF(SUM(I11:I33)=0,"",SUM(I11:I33))</f>
        <v/>
      </c>
    </row>
    <row r="35" spans="1:9" ht="13.5" thickBot="1"/>
    <row r="36" spans="1:9" ht="3.75" customHeight="1">
      <c r="A36" s="68"/>
      <c r="B36" s="67"/>
      <c r="C36" s="67"/>
      <c r="D36" s="67"/>
      <c r="E36" s="67"/>
      <c r="F36" s="67"/>
      <c r="G36" s="67"/>
      <c r="H36" s="67"/>
      <c r="I36" s="66"/>
    </row>
    <row r="37" spans="1:9" ht="15.75">
      <c r="A37" s="65" t="s">
        <v>21</v>
      </c>
      <c r="B37" s="63"/>
      <c r="C37" s="63"/>
      <c r="D37" s="63"/>
      <c r="E37" s="63"/>
      <c r="F37" s="63"/>
      <c r="G37" s="63"/>
      <c r="H37" s="63"/>
      <c r="I37" s="62"/>
    </row>
    <row r="38" spans="1:9" ht="3.75" customHeight="1">
      <c r="A38" s="65"/>
      <c r="B38" s="63"/>
      <c r="C38" s="63"/>
      <c r="D38" s="63"/>
      <c r="E38" s="63"/>
      <c r="F38" s="63"/>
      <c r="G38" s="63"/>
      <c r="H38" s="63"/>
      <c r="I38" s="62"/>
    </row>
    <row r="39" spans="1:9" ht="14.25">
      <c r="A39" s="174" t="s">
        <v>65</v>
      </c>
      <c r="B39" s="63"/>
      <c r="C39" s="63"/>
      <c r="D39" s="63"/>
      <c r="E39" s="63"/>
      <c r="F39" s="63"/>
      <c r="G39" s="63"/>
      <c r="H39" s="63"/>
      <c r="I39" s="62"/>
    </row>
    <row r="40" spans="1:9" ht="14.25">
      <c r="A40" s="174" t="s">
        <v>66</v>
      </c>
      <c r="B40" s="63"/>
      <c r="C40" s="63"/>
      <c r="D40" s="63"/>
      <c r="E40" s="63"/>
      <c r="F40" s="63"/>
      <c r="G40" s="63"/>
      <c r="H40" s="63"/>
      <c r="I40" s="62"/>
    </row>
    <row r="41" spans="1:9" ht="14.25">
      <c r="A41" s="174" t="s">
        <v>67</v>
      </c>
      <c r="B41" s="63"/>
      <c r="C41" s="63"/>
      <c r="D41" s="63"/>
      <c r="E41" s="63"/>
      <c r="F41" s="63"/>
      <c r="G41" s="63"/>
      <c r="H41" s="63"/>
      <c r="I41" s="62"/>
    </row>
    <row r="42" spans="1:9" ht="14.25">
      <c r="A42" s="174" t="s">
        <v>68</v>
      </c>
      <c r="B42" s="63"/>
      <c r="C42" s="63"/>
      <c r="D42" s="63"/>
      <c r="E42" s="63"/>
      <c r="F42" s="63"/>
      <c r="G42" s="63"/>
      <c r="H42" s="63"/>
      <c r="I42" s="62"/>
    </row>
    <row r="43" spans="1:9" ht="14.25">
      <c r="A43" s="174" t="s">
        <v>69</v>
      </c>
      <c r="B43" s="63"/>
      <c r="C43" s="63"/>
      <c r="D43" s="63"/>
      <c r="E43" s="63"/>
      <c r="F43" s="63"/>
      <c r="G43" s="63"/>
      <c r="H43" s="63"/>
      <c r="I43" s="62"/>
    </row>
    <row r="44" spans="1:9" ht="3.75" customHeight="1" thickBot="1">
      <c r="A44" s="175"/>
      <c r="B44" s="152"/>
      <c r="C44" s="152"/>
      <c r="D44" s="152"/>
      <c r="E44" s="152"/>
      <c r="F44" s="152"/>
      <c r="G44" s="152"/>
      <c r="H44" s="152"/>
      <c r="I44" s="153"/>
    </row>
  </sheetData>
  <sheetProtection algorithmName="SHA-512" hashValue="mpzDQZGbVgrs8As3TPorphYn/MZWxDUqHDhfFdGF7XjnvlYM6EsGnkWWdP4jByHDJrgFG7OpFyoIXo9cuXxw9Q==" saltValue="mXxYR4WTghKHTBpV3napeg==" spinCount="100000" sheet="1" objects="1" scenarios="1" selectLockedCells="1"/>
  <mergeCells count="3">
    <mergeCell ref="A3:C3"/>
    <mergeCell ref="A5:C5"/>
    <mergeCell ref="A34:H34"/>
  </mergeCells>
  <dataValidations disablePrompts="1" count="1">
    <dataValidation type="list" allowBlank="1" showInputMessage="1" showErrorMessage="1" sqref="I1" xr:uid="{00000000-0002-0000-0700-000000000000}">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70" orientation="landscape" r:id="rId1"/>
  <headerFooter alignWithMargins="0">
    <oddFooter>&amp;L&amp;8Stand: 17.01.2022&amp;C&amp;8Seite 16 von xx&amp;R&amp;8&amp;A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dimension ref="A1:C34"/>
  <sheetViews>
    <sheetView zoomScaleNormal="100" workbookViewId="0">
      <selection activeCell="B11" sqref="B11"/>
    </sheetView>
  </sheetViews>
  <sheetFormatPr baseColWidth="10" defaultColWidth="11.42578125" defaultRowHeight="12.75"/>
  <cols>
    <col min="1" max="1" width="42.85546875" style="2" customWidth="1"/>
    <col min="2" max="2" width="31.42578125" style="2" customWidth="1"/>
    <col min="3" max="3" width="15.7109375" style="2" customWidth="1"/>
    <col min="4" max="16384" width="11.42578125" style="2"/>
  </cols>
  <sheetData>
    <row r="1" spans="1:3" ht="18.75" customHeight="1">
      <c r="A1" s="1" t="s">
        <v>27</v>
      </c>
    </row>
    <row r="3" spans="1:3">
      <c r="A3" s="205" t="str">
        <f>IF(Erläuterungen!C6 = "","",CONCATENATE(Erläuterungen!A6,":"," ",Erläuterungen!C6))</f>
        <v/>
      </c>
      <c r="B3" s="205"/>
      <c r="C3" s="205"/>
    </row>
    <row r="4" spans="1:3" ht="5.25" customHeight="1">
      <c r="C4" s="3"/>
    </row>
    <row r="5" spans="1:3">
      <c r="A5" s="205" t="str">
        <f>IF(Erläuterungen!C8 = "","",CONCATENATE(Erläuterungen!A8,":"," ",Erläuterungen!C8))</f>
        <v/>
      </c>
      <c r="B5" s="205"/>
      <c r="C5" s="205"/>
    </row>
    <row r="8" spans="1:3">
      <c r="A8" s="45">
        <v>1</v>
      </c>
      <c r="B8" s="15">
        <v>2</v>
      </c>
    </row>
    <row r="9" spans="1:3" s="12" customFormat="1" ht="21.75" customHeight="1">
      <c r="A9" s="46" t="s">
        <v>7</v>
      </c>
      <c r="B9" s="16" t="s">
        <v>18</v>
      </c>
    </row>
    <row r="10" spans="1:3">
      <c r="A10" s="47" t="s">
        <v>6</v>
      </c>
      <c r="B10" s="20" t="s">
        <v>6</v>
      </c>
    </row>
    <row r="11" spans="1:3">
      <c r="A11" s="176" t="s">
        <v>70</v>
      </c>
      <c r="B11" s="131"/>
    </row>
    <row r="12" spans="1:3">
      <c r="A12" s="57"/>
      <c r="B12" s="131"/>
    </row>
    <row r="13" spans="1:3">
      <c r="A13" s="57"/>
      <c r="B13" s="131"/>
    </row>
    <row r="14" spans="1:3">
      <c r="A14" s="57"/>
      <c r="B14" s="131"/>
    </row>
    <row r="15" spans="1:3">
      <c r="A15" s="57"/>
      <c r="B15" s="131"/>
    </row>
    <row r="16" spans="1:3">
      <c r="A16" s="57"/>
      <c r="B16" s="131"/>
    </row>
    <row r="17" spans="1:2">
      <c r="A17" s="57"/>
      <c r="B17" s="131"/>
    </row>
    <row r="18" spans="1:2">
      <c r="A18" s="57"/>
      <c r="B18" s="131"/>
    </row>
    <row r="19" spans="1:2">
      <c r="A19" s="57"/>
      <c r="B19" s="131"/>
    </row>
    <row r="20" spans="1:2">
      <c r="A20" s="57"/>
      <c r="B20" s="131"/>
    </row>
    <row r="21" spans="1:2">
      <c r="A21" s="57"/>
      <c r="B21" s="131"/>
    </row>
    <row r="22" spans="1:2">
      <c r="A22" s="57"/>
      <c r="B22" s="131"/>
    </row>
    <row r="23" spans="1:2">
      <c r="A23" s="57"/>
      <c r="B23" s="131"/>
    </row>
    <row r="24" spans="1:2">
      <c r="A24" s="57"/>
      <c r="B24" s="131"/>
    </row>
    <row r="25" spans="1:2">
      <c r="A25" s="57"/>
      <c r="B25" s="131"/>
    </row>
    <row r="26" spans="1:2">
      <c r="A26" s="57"/>
      <c r="B26" s="131"/>
    </row>
    <row r="27" spans="1:2">
      <c r="A27" s="57"/>
      <c r="B27" s="131"/>
    </row>
    <row r="28" spans="1:2">
      <c r="A28" s="57"/>
      <c r="B28" s="131"/>
    </row>
    <row r="29" spans="1:2">
      <c r="A29" s="57"/>
      <c r="B29" s="131"/>
    </row>
    <row r="30" spans="1:2">
      <c r="A30" s="57"/>
      <c r="B30" s="131"/>
    </row>
    <row r="31" spans="1:2">
      <c r="A31" s="57"/>
      <c r="B31" s="131"/>
    </row>
    <row r="32" spans="1:2">
      <c r="A32" s="57"/>
      <c r="B32" s="131"/>
    </row>
    <row r="33" spans="1:2">
      <c r="A33" s="57"/>
      <c r="B33" s="131"/>
    </row>
    <row r="34" spans="1:2" s="12" customFormat="1" ht="21" customHeight="1">
      <c r="A34" s="48" t="s">
        <v>2</v>
      </c>
      <c r="B34" s="133" t="str">
        <f>IF(SUM(B11:B33)=0,"",SUM(B11:B33))</f>
        <v/>
      </c>
    </row>
  </sheetData>
  <sheetProtection algorithmName="SHA-512" hashValue="XCkKGgdux45FebkJf/zjqRZlvs4f+ITicQFcQcChc7SJspLp1HvpXm/qVejO0Rby/3NhXA2xLSdPrIxVngGDgA==" saltValue="6HpGlsUKiDJzCx9BfZ6beg==" spinCount="100000" sheet="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17.01.2022&amp;C&amp;8Seite 18 von xx&amp;R&amp;8&amp;A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rt_x0020_des_x0020_Formulars xmlns="f0a6c3f4-25a7-4ed4-8aeb-4a0769efc5e6">VwV-spezifisch</Art_x0020_des_x0020_Formulars>
    <_x0056_wV1 xmlns="4cca0dfe-6cf5-4daf-a408-515587581398">1 VwV EVI +</_x0056_wV1>
    <_dlc_DocId xmlns="85add35d-c6e0-4489-8974-a92c8b04369d">MLRID-1496383176-982</_dlc_DocId>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Standort xmlns="f0a6c3f4-25a7-4ed4-8aeb-4a0769efc5e6">Öffentliches Dokument</Standort>
    <j0321ce628a14bedbca7f692c0db0ac3 xmlns="f0a6c3f4-25a7-4ed4-8aeb-4a0769efc5e6">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797a7e68-1012-466c-aa94-93633dbb52de</TermId>
        </TermInfo>
      </Terms>
    </j0321ce628a14bedbca7f692c0db0ac3>
    <_dlc_DocIdUrl xmlns="85add35d-c6e0-4489-8974-a92c8b04369d">
      <Url>https://sp.bitbw.bwl.de/MLR/EFRE/Formulare_2021-27/_layouts/15/DocIdRedir.aspx?ID=MLRID-1496383176-982</Url>
      <Description>MLRID-1496383176-982</Description>
    </_dlc_DocIdUrl>
    <TaxCatchAll xmlns="85add35d-c6e0-4489-8974-a92c8b04369d">
      <Value>97</Value>
      <Value>13</Value>
    </TaxCatchAll>
    <Gültig_x0020_bis xmlns="f0a6c3f4-25a7-4ed4-8aeb-4a0769efc5e6" xsi:nil="true"/>
    <Gültig_x0020_ab xmlns="f0a6c3f4-25a7-4ed4-8aeb-4a0769efc5e6">2025-09-08T22:00:00+00:00</Gültig_x0020_ab>
    <Online_x0020_ab xmlns="f0a6c3f4-25a7-4ed4-8aeb-4a0769efc5e6" xsi:nil="true"/>
    <Verantwortlicher xmlns="ba583da3-5591-4248-ab4a-2115bb7f9dc5">
      <UserInfo>
        <DisplayName>Spies, Simone (L-Bank)</DisplayName>
        <AccountId>1822</AccountId>
        <AccountType/>
      </UserInfo>
    </Verantwortlicher>
    <Foerdertatbestand xmlns="4cca0dfe-6cf5-4daf-a408-515587581398">1 VwV EVI + | Prototypenförderung</Foerdertatbestand>
    <Inhalt_x0020_des_x0020_Dokuments xmlns="4cca0dfe-6cf5-4daf-a408-515587581398">30 Antragsstellung | Aufstellung über Kostenkategorien</Inhalt_x0020_des_x0020_Dokuments>
    <Verfahrensschritt xmlns="4cca0dfe-6cf5-4daf-a408-515587581398">30 Antragsstellung</Verfahrensschritt>
    <Bemerkung xmlns="4cca0dfe-6cf5-4daf-a408-515587581398" xsi:nil="true"/>
    <Standort_x0020_ZuMa_x0020_oder_x0020_EFRE_x002d_Internetseite xmlns="4cca0dfe-6cf5-4daf-a408-515587581398">intern</Standort_x0020_ZuMa_x0020_oder_x0020_EFRE_x002d_Internetseite>
    <zgSt xmlns="4cca0dfe-6cf5-4daf-a408-515587581398">zgStL</zgSt>
    <Metadaten_x0020_ge_x00e4_ndert_x0020_von xmlns="4cca0dfe-6cf5-4daf-a408-515587581398">
      <UserInfo>
        <DisplayName/>
        <AccountId xsi:nil="true"/>
        <AccountType/>
      </UserInfo>
    </Metadaten_x0020_ge_x00e4_ndert_x0020_v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616d3b1fae692ea4b4f4fdd1923cdbea">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3f82805b8061dab116350546d9f4e62f"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11 VwV InvestRE"/>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Prototypenförderung"/>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11 VwV InvestRE | Ressourceneffizienz in Unternehm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CEA76C-20B3-4EEF-BBF1-18B9DFC04505}">
  <ds:schemaRefs>
    <ds:schemaRef ds:uri="4cca0dfe-6cf5-4daf-a408-515587581398"/>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85add35d-c6e0-4489-8974-a92c8b04369d"/>
    <ds:schemaRef ds:uri="f0a6c3f4-25a7-4ed4-8aeb-4a0769efc5e6"/>
    <ds:schemaRef ds:uri="ba583da3-5591-4248-ab4a-2115bb7f9dc5"/>
    <ds:schemaRef ds:uri="http://www.w3.org/XML/1998/namespace"/>
    <ds:schemaRef ds:uri="http://purl.org/dc/dcmitype/"/>
  </ds:schemaRefs>
</ds:datastoreItem>
</file>

<file path=customXml/itemProps2.xml><?xml version="1.0" encoding="utf-8"?>
<ds:datastoreItem xmlns:ds="http://schemas.openxmlformats.org/officeDocument/2006/customXml" ds:itemID="{358D745C-F0DC-4462-95CA-86DD86C13531}">
  <ds:schemaRefs>
    <ds:schemaRef ds:uri="http://schemas.microsoft.com/sharepoint/v3/contenttype/forms"/>
  </ds:schemaRefs>
</ds:datastoreItem>
</file>

<file path=customXml/itemProps3.xml><?xml version="1.0" encoding="utf-8"?>
<ds:datastoreItem xmlns:ds="http://schemas.openxmlformats.org/officeDocument/2006/customXml" ds:itemID="{8E00680B-03A7-4017-8524-3DD5EA5C2846}">
  <ds:schemaRefs>
    <ds:schemaRef ds:uri="http://schemas.microsoft.com/sharepoint/events"/>
  </ds:schemaRefs>
</ds:datastoreItem>
</file>

<file path=customXml/itemProps4.xml><?xml version="1.0" encoding="utf-8"?>
<ds:datastoreItem xmlns:ds="http://schemas.openxmlformats.org/officeDocument/2006/customXml" ds:itemID="{8F9B7865-544B-4A05-BBEB-6A541D63C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Erläuterungen</vt:lpstr>
      <vt:lpstr>Übersicht</vt:lpstr>
      <vt:lpstr>Sachaufwendungen</vt:lpstr>
      <vt:lpstr>Investitionen</vt:lpstr>
      <vt:lpstr>Personalaufwendungen</vt:lpstr>
      <vt:lpstr>Reiseaufwendungen</vt:lpstr>
      <vt:lpstr>Sachleistungen</vt:lpstr>
      <vt:lpstr>Abschreibungen</vt:lpstr>
      <vt:lpstr>Sonstige</vt:lpstr>
      <vt:lpstr>Erläuterungen!Druckbereich</vt:lpstr>
      <vt:lpstr>Investitionen!Druckbereich</vt:lpstr>
      <vt:lpstr>Reiseaufwendungen!Druckbereich</vt:lpstr>
      <vt:lpstr>Sachaufwendungen!Druckbereich</vt:lpstr>
      <vt:lpstr>Sachleistungen!Druckbereich</vt:lpstr>
      <vt:lpstr>Sonstige!Druckbereich</vt:lpstr>
      <vt:lpstr>Übersicht!Druckbereich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2021-03-15T14:06:38Z</cp:lastPrinted>
  <dcterms:created xsi:type="dcterms:W3CDTF">2013-12-02T10:43:42Z</dcterms:created>
  <dcterms:modified xsi:type="dcterms:W3CDTF">2025-09-11T14:04:24Z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Zuständige Stelle">
    <vt:lpwstr>97;#L-Bank|797a7e68-1012-466c-aa94-93633dbb52de</vt:lpwstr>
  </property>
  <property fmtid="{D5CDD505-2E9C-101B-9397-08002B2CF9AE}" pid="4" name="Projekt">
    <vt:lpwstr>13;#EFRE|1d0bbcf1-cf53-47bd-9f08-30acb2c3f620</vt:lpwstr>
  </property>
  <property fmtid="{D5CDD505-2E9C-101B-9397-08002B2CF9AE}" pid="5" name="_dlc_DocIdItemGuid">
    <vt:lpwstr>189ca734-4c8f-48d7-ab6d-df559f00953f</vt:lpwstr>
  </property>
  <property fmtid="{D5CDD505-2E9C-101B-9397-08002B2CF9AE}" pid="6" name="FileID">
    <vt:lpwstr>00000000003818a2d41d8cd98f00b204e9800998ecf8427e31be0be0f1616131ff38450d8b0f7e80951177c5dc439ede2f02f9b1c48e0e98</vt:lpwstr>
  </property>
</Properties>
</file>