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bookViews>
    <workbookView xWindow="0" yWindow="0" windowWidth="20490" windowHeight="9390" tabRatio="877"/>
  </bookViews>
  <sheets>
    <sheet name="Erläuterungen" sheetId="29" r:id="rId1"/>
    <sheet name="Übersicht" sheetId="8" r:id="rId2"/>
    <sheet name="Sachaufwendungen" sheetId="7" r:id="rId3"/>
    <sheet name="Investitionen" sheetId="30" r:id="rId4"/>
    <sheet name="Baukosten" sheetId="28" r:id="rId5"/>
    <sheet name="Grunderwerb" sheetId="16" r:id="rId6"/>
    <sheet name="Sonstige" sheetId="24" r:id="rId7"/>
  </sheets>
  <externalReferences>
    <externalReference r:id="rId8"/>
    <externalReference r:id="rId9"/>
  </externalReferences>
  <definedNames>
    <definedName name="Auswahl">[1]Tabelle1!$A$1:$A$2</definedName>
    <definedName name="_xlnm.Print_Area" localSheetId="4">Baukosten!$A$1:$C$38</definedName>
    <definedName name="_xlnm.Print_Area" localSheetId="0">Erläuterungen!$A$3:$I$43</definedName>
    <definedName name="_xlnm.Print_Area" localSheetId="5">Grunderwerb!$A$1:$F$38</definedName>
    <definedName name="_xlnm.Print_Area" localSheetId="3">Investitionen!$A$1:$C$34</definedName>
    <definedName name="_xlnm.Print_Area" localSheetId="2">Sachaufwendungen!$A$1:$C$34</definedName>
    <definedName name="_xlnm.Print_Area" localSheetId="6">Sonstige!$A$1:$B$34</definedName>
    <definedName name="_xlnm.Print_Area" localSheetId="1">Übersicht!$A$1:$E$21</definedName>
    <definedName name="ja" localSheetId="3">#REF!</definedName>
    <definedName name="ja">#REF!</definedName>
    <definedName name="KMU">[2]Tabelle2!$A$1:$A$2</definedName>
    <definedName name="MWST" localSheetId="4">#REF!</definedName>
    <definedName name="MWST" localSheetId="0">#REF!</definedName>
    <definedName name="MWST" localSheetId="3">#REF!</definedName>
    <definedName name="MWST">#REF!</definedName>
    <definedName name="Verwaltungsvorschrift" localSheetId="4">#REF!</definedName>
    <definedName name="Verwaltungsvorschrift" localSheetId="0">#REF!</definedName>
    <definedName name="Verwaltungsvorschrift" localSheetId="3">#REF!</definedName>
    <definedName name="Verwaltungsvorschrift">#REF!</definedName>
  </definedNames>
  <calcPr calcId="162913"/>
</workbook>
</file>

<file path=xl/calcChain.xml><?xml version="1.0" encoding="utf-8"?>
<calcChain xmlns="http://schemas.openxmlformats.org/spreadsheetml/2006/main">
  <c r="E36" i="16" l="1"/>
  <c r="F26" i="16" l="1"/>
  <c r="F19" i="16"/>
  <c r="A5" i="8" l="1"/>
  <c r="A3" i="8"/>
  <c r="A5" i="30" l="1"/>
  <c r="A5" i="28"/>
  <c r="A3" i="30"/>
  <c r="A3" i="28"/>
  <c r="B34" i="30"/>
  <c r="D12" i="8" s="1"/>
  <c r="C34" i="30"/>
  <c r="E12" i="8" s="1"/>
  <c r="A5" i="24" l="1"/>
  <c r="A3" i="24"/>
  <c r="A5" i="16"/>
  <c r="A3" i="16"/>
  <c r="A5" i="7"/>
  <c r="A3" i="7"/>
  <c r="B38" i="28" l="1"/>
  <c r="D13" i="8" s="1"/>
  <c r="C38" i="28"/>
  <c r="E13" i="8" s="1"/>
  <c r="C34" i="7" l="1"/>
  <c r="E11" i="8" s="1"/>
  <c r="B34" i="7"/>
  <c r="D11" i="8" s="1"/>
  <c r="B34" i="24"/>
  <c r="D15" i="8" s="1"/>
  <c r="F13" i="16"/>
  <c r="F15" i="16" s="1"/>
  <c r="F22" i="16" s="1"/>
  <c r="E22" i="16" s="1"/>
  <c r="F14" i="16" l="1"/>
  <c r="F28" i="16" s="1"/>
  <c r="F29" i="16"/>
  <c r="E29" i="16" s="1"/>
  <c r="F21" i="16" l="1"/>
  <c r="E21" i="16" s="1"/>
  <c r="E33" i="16" s="1"/>
  <c r="E28" i="16"/>
  <c r="E34" i="16" s="1"/>
  <c r="E35" i="16" l="1"/>
  <c r="D14" i="8" s="1"/>
  <c r="D16" i="8" l="1"/>
  <c r="E37" i="16"/>
  <c r="E38" i="16" s="1"/>
  <c r="E14" i="8" s="1"/>
  <c r="E16" i="8" s="1"/>
</calcChain>
</file>

<file path=xl/sharedStrings.xml><?xml version="1.0" encoding="utf-8"?>
<sst xmlns="http://schemas.openxmlformats.org/spreadsheetml/2006/main" count="125" uniqueCount="66">
  <si>
    <t>Projektname</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</si>
  <si>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</si>
  <si>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</si>
  <si>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</si>
  <si>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</si>
  <si>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</si>
  <si>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</si>
  <si>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</si>
  <si>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</si>
  <si>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Grunderwerb</t>
  </si>
  <si>
    <t>Grunderwerbskosten lt. Wertgutachten</t>
  </si>
  <si>
    <t>€</t>
  </si>
  <si>
    <t>%</t>
  </si>
  <si>
    <t xml:space="preserve">Kaufpreis </t>
  </si>
  <si>
    <t>Grunderwerbsnebenkosten</t>
  </si>
  <si>
    <t>Angaben laut Wertgutachten</t>
  </si>
  <si>
    <t>tatsächlicher Kaufpreis</t>
  </si>
  <si>
    <t>Bodenwert</t>
  </si>
  <si>
    <t>davon Bodenwert</t>
  </si>
  <si>
    <t>davon Immobilienwert</t>
  </si>
  <si>
    <t>davon für Boden</t>
  </si>
  <si>
    <t>davon für Immobilie</t>
  </si>
  <si>
    <t>zuwendungsfähige Aufwendungen ohne Grunderwerb</t>
  </si>
  <si>
    <t>zuwendungsfähige Grunderwerbskosten</t>
  </si>
  <si>
    <t>max. zuwendungsfähige Grunderwerbskosten</t>
  </si>
  <si>
    <t>Bitte drucken Sie alle Tabellenblätter aus!</t>
  </si>
  <si>
    <t>Gesamt</t>
  </si>
  <si>
    <t>Zuwendungsfähig</t>
  </si>
  <si>
    <t>Detaillierte Aufstellung der Aufwendungen</t>
  </si>
  <si>
    <t>Wichtige Erläuterungen</t>
  </si>
  <si>
    <t>Sonstige nicht zuwendungsfähige Aufwendungen</t>
  </si>
  <si>
    <t xml:space="preserve">Baukosten </t>
  </si>
  <si>
    <t>Bitte gliedern Sie die Baukosten nach DIN 276 auf.</t>
  </si>
  <si>
    <t>Kostengruppe / Beschreibung</t>
  </si>
  <si>
    <t>Baukosten</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</si>
  <si>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</si>
  <si>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</si>
  <si>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</si>
  <si>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</si>
  <si>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</si>
  <si>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</si>
  <si>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</si>
  <si>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</si>
  <si>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</si>
  <si>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</si>
  <si>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</si>
  <si>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</si>
  <si>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Aufstellung Gesamtaufwendungen</t>
  </si>
  <si>
    <t xml:space="preserve">Investitionen </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</si>
  <si>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</si>
  <si>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</si>
  <si>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Baukosten sind kofinanzierungsfähig, soweit sie der anwendbaren DIN 276 - Kostenarten im Bauwesen - zugeordnet werden können und nicht durch Regelungen des Förderhandbuchs oder das Landeshaushaltsrecht ausgeschlossen sind.</t>
  </si>
  <si>
    <t xml:space="preserve">Der Bodenwert sowie die darauf entfallenden Grunderwerbsnebenkosten dürfen hier nicht berücksichtigt werden, diese sind in Tabellenblatt "Grunderwerb" abzubilden.   </t>
  </si>
  <si>
    <r>
      <t xml:space="preserve">Der Wert der Gebäude und baulichen Anlagen und der Bodenwert für das Grundstück werden durch ein Wertgutachten ermittelt, das diese Werte getrennt ausweist. Der Bodenwert ist Grundlage für die Ermittlung der anrechenbaren Kosten für den Grunderwerb. </t>
    </r>
    <r>
      <rPr>
        <b/>
        <sz val="11"/>
        <rFont val="Arial"/>
        <family val="2"/>
      </rPr>
      <t>Das Wertgutachten, welches nicht älter als 5 Jahre ist, ist dem Antrag beizulegen.</t>
    </r>
    <r>
      <rPr>
        <sz val="11"/>
        <rFont val="Arial"/>
        <family val="2"/>
      </rPr>
      <t xml:space="preserve"> Bei unbebauten Grundstücken kann der Bodenwert auch durch eine Auskunft aus der amtlichen Kaufpreissammlung der kommunalen Gutachterausschüsse nachgewiesen werden. </t>
    </r>
  </si>
  <si>
    <t>Grunderwerbsnebenkosten gesamt</t>
  </si>
  <si>
    <t>Das Grundstück wird erworben.</t>
  </si>
  <si>
    <t>Das Grundstück wird als Sachleistung eingebracht.</t>
  </si>
  <si>
    <t>Kosten für Grunderwerb sind für EFRE-Vorhaben mit einem Anteil von bis zu 10 % der kofinanzierungsfähigen Kosten des Vorhabens zuwendungsfähig. Bei bebauten Grundstücken bezieht sich dieser Anteil auf die Ausgaben bzw. den Wert des Grundstücks ohne Gebäude und bauliche Anlagen.</t>
  </si>
  <si>
    <t xml:space="preserve">Alle Tabellenblätter sind auszudrucken und im Original dem Antrag beizulegen. </t>
  </si>
  <si>
    <t>Investitionen</t>
  </si>
  <si>
    <t>xx</t>
  </si>
  <si>
    <t>Antragsteller/in</t>
  </si>
  <si>
    <t>Sachkosten bezeichnen die während der Leistungserstellung entstehenden zuwendungsfähigen Ausgaben beispielsweise für Mieten, Verbrauchsmaterialien, Dienstleistungen Dritter u.a.m.</t>
  </si>
  <si>
    <r>
      <rPr>
        <b/>
        <sz val="11"/>
        <rFont val="Arial"/>
        <family val="2"/>
      </rPr>
      <t>Sachinvestitionen:</t>
    </r>
    <r>
      <rPr>
        <sz val="11"/>
        <rFont val="Arial"/>
        <family val="2"/>
      </rPr>
      <t xml:space="preserve"> Investitionen insbesondere in technische Anlagen, Maschinen und Geräte, Bauwerke, Gebäude (einschließlich Kunst am Bau), Grundstücke und grundstücksgleiche Rechte.</t>
    </r>
    <r>
      <rPr>
        <b/>
        <sz val="11"/>
        <rFont val="Arial"/>
        <family val="2"/>
      </rPr>
      <t xml:space="preserve">
Immaterielle Investitionen:</t>
    </r>
    <r>
      <rPr>
        <sz val="11"/>
        <rFont val="Arial"/>
        <family val="2"/>
      </rPr>
      <t xml:space="preserve"> Investitionen insbesondere in Konzessionen, Lizenzen, Marken, Patente, Schutzrechte; generell käuflich erworbenes Wissen aus Forschung und Entwicklung.</t>
    </r>
  </si>
  <si>
    <t>VwV EFRE Erweiterung von Innovationskapazitäten - EVI+ 2021-2027</t>
  </si>
  <si>
    <t>hier: Start-up-Acceleratoren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</si>
</sst>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5"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b/>
      <sz val="12"/>
      <name val="Arial"/>
      <family val="2"/>
    </font>
    <font>
      <b/>
      <sz val="11"/>
      <name val="Arial"/>
      <family val="2"/>
    </font>
    <font>
      <b/>
      <sz val="10"/>
      <color theme="3"/>
      <name val="Arial"/>
      <family val="2"/>
    </font>
    <font>
      <b/>
      <sz val="11"/>
      <color theme="3"/>
      <name val="Calibri"/>
      <family val="2"/>
      <scheme val="minor"/>
    </font>
    <font>
      <sz val="11"/>
      <name val="Wingdings"/>
      <charset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3" fillId="0" borderId="18" applyNumberFormat="0" applyFill="0" applyAlignment="0" applyProtection="0"/>
    <xf numFmtId="0" fontId="4" fillId="0" borderId="0"/>
  </cellStyleXfs>
  <cellXfs count="215">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164" fontId="0" fillId="2" borderId="0" xfId="0" applyNumberFormat="1" applyFill="1" applyBorder="1" applyAlignment="1">
      <alignment horizontal="right"/>
    </xf>
    <xf numFmtId="0" fontId="2" fillId="2" borderId="0" xfId="0" applyFont="1" applyFill="1" applyBorder="1"/>
    <xf numFmtId="164" fontId="2" fillId="2" borderId="0" xfId="0" applyNumberFormat="1"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xf>
    <xf numFmtId="49" fontId="0" fillId="2" borderId="0" xfId="0" applyNumberFormat="1" applyFill="1" applyBorder="1" applyAlignment="1" applyProtection="1">
      <alignment horizontal="left"/>
    </xf>
    <xf numFmtId="164" fontId="0" fillId="2" borderId="0" xfId="0" applyNumberFormat="1" applyFill="1" applyBorder="1" applyAlignment="1" applyProtection="1">
      <alignment horizontal="right"/>
    </xf>
    <xf numFmtId="0" fontId="0" fillId="2" borderId="0" xfId="0" applyFill="1" applyProtection="1"/>
    <xf numFmtId="49" fontId="2" fillId="2" borderId="0" xfId="0" applyNumberFormat="1" applyFont="1" applyFill="1" applyBorder="1" applyAlignment="1" applyProtection="1">
      <alignment horizontal="left"/>
    </xf>
    <xf numFmtId="2" fontId="4" fillId="2" borderId="0" xfId="0" applyNumberFormat="1" applyFont="1" applyFill="1" applyBorder="1" applyAlignment="1" applyProtection="1">
      <alignment horizontal="right"/>
    </xf>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3" fillId="3" borderId="3" xfId="0" applyFont="1" applyFill="1" applyBorder="1" applyAlignment="1" applyProtection="1">
      <alignment horizontal="center"/>
    </xf>
    <xf numFmtId="0" fontId="3" fillId="3" borderId="2" xfId="0" applyFont="1" applyFill="1" applyBorder="1" applyAlignment="1">
      <alignment horizontal="center"/>
    </xf>
    <xf numFmtId="0" fontId="3" fillId="3" borderId="1" xfId="0" applyFont="1" applyFill="1" applyBorder="1" applyAlignment="1" applyProtection="1">
      <alignment horizontal="center"/>
    </xf>
    <xf numFmtId="0" fontId="3" fillId="3" borderId="3" xfId="0" applyFont="1" applyFill="1" applyBorder="1" applyAlignment="1">
      <alignment horizontal="center"/>
    </xf>
    <xf numFmtId="0" fontId="4" fillId="2" borderId="0" xfId="0" applyFont="1" applyFill="1"/>
    <xf numFmtId="0" fontId="0" fillId="4" borderId="0" xfId="0" applyFill="1"/>
    <xf numFmtId="164" fontId="4" fillId="2" borderId="4" xfId="0" applyNumberFormat="1" applyFont="1" applyFill="1" applyBorder="1" applyAlignment="1">
      <alignment horizontal="right" vertical="center"/>
    </xf>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12" fillId="2" borderId="0" xfId="0" applyFont="1" applyFill="1" applyBorder="1" applyAlignment="1">
      <alignment vertical="center" wrapText="1"/>
    </xf>
    <xf numFmtId="0" fontId="0" fillId="2" borderId="0" xfId="0" applyFill="1" applyAlignment="1">
      <alignment horizontal="left"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49" fontId="0" fillId="2" borderId="4"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4" fillId="2" borderId="0" xfId="2" applyFill="1"/>
    <xf numFmtId="0" fontId="7" fillId="5" borderId="17" xfId="2" applyFont="1" applyFill="1" applyBorder="1" applyAlignment="1">
      <alignment vertical="top" wrapText="1"/>
    </xf>
    <xf numFmtId="0" fontId="7" fillId="5" borderId="9" xfId="2" applyFont="1" applyFill="1" applyBorder="1" applyAlignment="1">
      <alignment vertical="top" wrapText="1"/>
    </xf>
    <xf numFmtId="0" fontId="7" fillId="5" borderId="16" xfId="2" applyFont="1" applyFill="1" applyBorder="1" applyAlignment="1">
      <alignment vertical="top" wrapText="1"/>
    </xf>
    <xf numFmtId="0" fontId="4" fillId="5" borderId="15" xfId="2" applyFill="1" applyBorder="1"/>
    <xf numFmtId="0" fontId="4" fillId="5" borderId="0" xfId="2" applyFill="1" applyBorder="1"/>
    <xf numFmtId="0" fontId="4" fillId="5" borderId="14" xfId="2" applyFill="1" applyBorder="1"/>
    <xf numFmtId="0" fontId="10" fillId="5" borderId="14" xfId="2" applyFont="1" applyFill="1" applyBorder="1"/>
    <xf numFmtId="0" fontId="4" fillId="5" borderId="13" xfId="2" applyFill="1" applyBorder="1"/>
    <xf numFmtId="0" fontId="4" fillId="5" borderId="12" xfId="2" applyFill="1" applyBorder="1"/>
    <xf numFmtId="0" fontId="4" fillId="5" borderId="11" xfId="2" applyFill="1" applyBorder="1"/>
    <xf numFmtId="0" fontId="4" fillId="2" borderId="0" xfId="2" applyFill="1" applyAlignment="1">
      <alignment vertical="center"/>
    </xf>
    <xf numFmtId="49" fontId="2" fillId="3" borderId="4" xfId="2" applyNumberFormat="1" applyFont="1" applyFill="1" applyBorder="1" applyAlignment="1" applyProtection="1">
      <alignment horizontal="right" vertical="center"/>
    </xf>
    <xf numFmtId="0" fontId="3" fillId="3" borderId="1" xfId="2" applyFont="1" applyFill="1" applyBorder="1" applyAlignment="1">
      <alignment horizontal="center"/>
    </xf>
    <xf numFmtId="0" fontId="3" fillId="3" borderId="4" xfId="2" applyFont="1" applyFill="1" applyBorder="1" applyAlignment="1">
      <alignment horizont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9" fillId="4" borderId="0" xfId="0" applyFont="1" applyFill="1" applyAlignment="1">
      <alignment horizontal="center"/>
    </xf>
    <xf numFmtId="0" fontId="4" fillId="2" borderId="0" xfId="0" applyFont="1" applyFill="1" applyAlignment="1">
      <alignment horizontal="left" wrapText="1"/>
    </xf>
    <xf numFmtId="0" fontId="7" fillId="3" borderId="7" xfId="3" applyFont="1" applyFill="1" applyBorder="1" applyAlignment="1" applyProtection="1"/>
    <xf numFmtId="0" fontId="7" fillId="3" borderId="19" xfId="3" applyFont="1" applyFill="1" applyBorder="1" applyAlignment="1" applyProtection="1"/>
    <xf numFmtId="0" fontId="8" fillId="3" borderId="19" xfId="1" applyFont="1" applyFill="1" applyBorder="1" applyAlignment="1" applyProtection="1">
      <alignment vertical="top" wrapText="1"/>
    </xf>
    <xf numFmtId="0" fontId="11" fillId="3" borderId="6" xfId="1" applyFont="1" applyFill="1" applyBorder="1" applyAlignment="1" applyProtection="1">
      <alignment wrapText="1"/>
    </xf>
    <xf numFmtId="0" fontId="7" fillId="2" borderId="0" xfId="0" applyFont="1" applyFill="1" applyProtection="1"/>
    <xf numFmtId="0" fontId="7" fillId="3" borderId="0" xfId="0" applyFont="1" applyFill="1" applyBorder="1" applyProtection="1"/>
    <xf numFmtId="0" fontId="8" fillId="3" borderId="0" xfId="1" applyFont="1" applyFill="1" applyBorder="1" applyProtection="1"/>
    <xf numFmtId="0" fontId="8" fillId="3" borderId="21" xfId="1" applyFont="1" applyFill="1" applyBorder="1" applyProtection="1"/>
    <xf numFmtId="0" fontId="8" fillId="2" borderId="0" xfId="1" applyFont="1" applyFill="1" applyBorder="1" applyProtection="1"/>
    <xf numFmtId="0" fontId="4" fillId="2" borderId="0" xfId="0" applyFont="1" applyFill="1" applyProtection="1"/>
    <xf numFmtId="0" fontId="7" fillId="2" borderId="7" xfId="0" applyFont="1" applyFill="1" applyBorder="1" applyAlignment="1" applyProtection="1">
      <alignment vertical="top"/>
    </xf>
    <xf numFmtId="0" fontId="7" fillId="2" borderId="19" xfId="0" applyFont="1" applyFill="1" applyBorder="1" applyAlignment="1" applyProtection="1">
      <alignment vertical="top"/>
    </xf>
    <xf numFmtId="0" fontId="7" fillId="2" borderId="19" xfId="0" applyFont="1" applyFill="1" applyBorder="1" applyProtection="1"/>
    <xf numFmtId="0" fontId="8" fillId="2" borderId="19" xfId="1" applyFont="1" applyFill="1" applyBorder="1" applyProtection="1"/>
    <xf numFmtId="0" fontId="8" fillId="2" borderId="6" xfId="1" applyFont="1" applyFill="1" applyBorder="1" applyProtection="1"/>
    <xf numFmtId="0" fontId="14" fillId="2" borderId="20" xfId="0" applyFont="1" applyFill="1" applyBorder="1" applyAlignment="1" applyProtection="1">
      <alignment horizontal="right" vertical="top"/>
    </xf>
    <xf numFmtId="0" fontId="7" fillId="2" borderId="20" xfId="0"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Protection="1"/>
    <xf numFmtId="0" fontId="8" fillId="2" borderId="21" xfId="1" applyFont="1" applyFill="1" applyBorder="1" applyProtection="1"/>
    <xf numFmtId="0" fontId="7" fillId="2" borderId="10" xfId="0" applyFont="1" applyFill="1" applyBorder="1" applyAlignment="1" applyProtection="1">
      <alignment vertical="top"/>
    </xf>
    <xf numFmtId="0" fontId="7" fillId="2" borderId="5" xfId="0" applyFont="1" applyFill="1" applyBorder="1" applyAlignment="1" applyProtection="1">
      <alignment vertical="top" wrapText="1"/>
    </xf>
    <xf numFmtId="0" fontId="7" fillId="2" borderId="5" xfId="0" applyFont="1" applyFill="1" applyBorder="1" applyProtection="1"/>
    <xf numFmtId="0" fontId="8" fillId="2" borderId="5" xfId="1" applyFont="1" applyFill="1" applyBorder="1" applyProtection="1"/>
    <xf numFmtId="0" fontId="8" fillId="2" borderId="8" xfId="1" applyFont="1" applyFill="1" applyBorder="1" applyProtection="1"/>
    <xf numFmtId="0" fontId="14" fillId="2" borderId="20" xfId="0" applyFont="1" applyFill="1" applyBorder="1" applyAlignment="1" applyProtection="1">
      <alignment horizontal="left" vertical="top"/>
    </xf>
    <xf numFmtId="0" fontId="7" fillId="2" borderId="0" xfId="0" applyFont="1" applyFill="1" applyBorder="1" applyAlignment="1" applyProtection="1">
      <alignment vertical="top"/>
    </xf>
    <xf numFmtId="0" fontId="7" fillId="2" borderId="5" xfId="0" applyFont="1" applyFill="1" applyBorder="1" applyAlignment="1" applyProtection="1">
      <alignment vertical="top"/>
    </xf>
    <xf numFmtId="0" fontId="0" fillId="2" borderId="0" xfId="0" applyFill="1" applyBorder="1" applyAlignment="1">
      <alignment horizontal="left" wrapText="1"/>
    </xf>
    <xf numFmtId="0" fontId="7" fillId="3" borderId="5" xfId="0" applyFont="1" applyFill="1" applyBorder="1" applyProtection="1"/>
    <xf numFmtId="0" fontId="8" fillId="3" borderId="5" xfId="1" applyFont="1" applyFill="1" applyBorder="1" applyProtection="1"/>
    <xf numFmtId="0" fontId="8"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7" fillId="4" borderId="0" xfId="2" applyFont="1" applyFill="1" applyBorder="1" applyAlignment="1">
      <alignment vertical="top" wrapText="1"/>
    </xf>
    <xf numFmtId="0" fontId="7" fillId="4" borderId="14" xfId="2" applyFont="1" applyFill="1" applyBorder="1" applyAlignment="1">
      <alignment vertical="top" wrapText="1"/>
    </xf>
    <xf numFmtId="0" fontId="4" fillId="2" borderId="0" xfId="2" applyFill="1" applyAlignment="1"/>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7" fillId="5" borderId="14"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5" xfId="2" applyFont="1" applyFill="1" applyBorder="1" applyAlignment="1">
      <alignment horizontal="left" vertical="top" wrapText="1"/>
    </xf>
    <xf numFmtId="0" fontId="0" fillId="2" borderId="0" xfId="0" applyFill="1" applyBorder="1" applyAlignment="1">
      <alignment horizontal="left"/>
    </xf>
    <xf numFmtId="0" fontId="3" fillId="3" borderId="3" xfId="0" applyFont="1" applyFill="1" applyBorder="1" applyAlignment="1">
      <alignment horizontal="center"/>
    </xf>
    <xf numFmtId="14" fontId="0" fillId="2" borderId="5" xfId="0" applyNumberFormat="1" applyFill="1" applyBorder="1" applyAlignment="1" applyProtection="1">
      <alignment horizontal="left" wrapText="1"/>
      <protection locked="0"/>
    </xf>
    <xf numFmtId="0" fontId="14" fillId="4" borderId="20" xfId="0" applyFont="1" applyFill="1" applyBorder="1" applyAlignment="1" applyProtection="1">
      <alignment horizontal="right" vertical="top"/>
    </xf>
    <xf numFmtId="0" fontId="7" fillId="4" borderId="10" xfId="0" applyFont="1" applyFill="1" applyBorder="1" applyAlignment="1" applyProtection="1">
      <alignment vertical="top"/>
    </xf>
    <xf numFmtId="0" fontId="7" fillId="4" borderId="5" xfId="0" applyFont="1" applyFill="1" applyBorder="1" applyAlignment="1" applyProtection="1">
      <alignment vertical="top"/>
    </xf>
    <xf numFmtId="0" fontId="7" fillId="4" borderId="5" xfId="0" applyFont="1" applyFill="1" applyBorder="1" applyAlignment="1" applyProtection="1">
      <alignment vertical="top" wrapText="1"/>
    </xf>
    <xf numFmtId="0" fontId="7" fillId="4" borderId="5" xfId="0" applyFont="1" applyFill="1" applyBorder="1" applyProtection="1"/>
    <xf numFmtId="0" fontId="8" fillId="4" borderId="5" xfId="1" applyFont="1" applyFill="1" applyBorder="1" applyProtection="1"/>
    <xf numFmtId="0" fontId="8" fillId="4" borderId="8" xfId="1" applyFont="1" applyFill="1" applyBorder="1" applyProtection="1"/>
    <xf numFmtId="164" fontId="0" fillId="2" borderId="4" xfId="0" applyNumberFormat="1" applyFill="1" applyBorder="1" applyAlignment="1" applyProtection="1">
      <alignment horizontal="right" vertical="center"/>
      <protection locked="0"/>
    </xf>
    <xf numFmtId="164" fontId="0" fillId="2" borderId="1" xfId="0" applyNumberFormat="1" applyFill="1" applyBorder="1" applyAlignment="1" applyProtection="1">
      <alignment horizontal="right" vertical="center"/>
      <protection locked="0"/>
    </xf>
    <xf numFmtId="164" fontId="2" fillId="2" borderId="1" xfId="0" applyNumberFormat="1" applyFont="1" applyFill="1" applyBorder="1" applyAlignment="1">
      <alignment horizontal="right" vertical="center"/>
    </xf>
    <xf numFmtId="49" fontId="4" fillId="2" borderId="4" xfId="2" applyNumberFormat="1" applyFont="1" applyFill="1" applyBorder="1" applyAlignment="1" applyProtection="1">
      <alignment horizontal="left" vertical="center" wrapText="1"/>
      <protection locked="0"/>
    </xf>
    <xf numFmtId="49" fontId="4" fillId="2" borderId="4" xfId="2" applyNumberFormat="1" applyFill="1" applyBorder="1" applyAlignment="1" applyProtection="1">
      <alignment horizontal="left" vertical="center" wrapText="1"/>
      <protection locked="0"/>
    </xf>
    <xf numFmtId="164" fontId="2" fillId="2" borderId="4" xfId="2" applyNumberFormat="1" applyFont="1" applyFill="1" applyBorder="1" applyAlignment="1">
      <alignment horizontal="right" vertical="center"/>
    </xf>
    <xf numFmtId="164" fontId="2" fillId="2" borderId="1" xfId="2" applyNumberFormat="1" applyFont="1" applyFill="1" applyBorder="1" applyAlignment="1">
      <alignment horizontal="right" vertical="center"/>
    </xf>
    <xf numFmtId="164" fontId="4" fillId="2" borderId="4" xfId="2" applyNumberFormat="1" applyFill="1" applyBorder="1" applyAlignment="1" applyProtection="1">
      <alignment horizontal="right" vertical="center"/>
      <protection locked="0"/>
    </xf>
    <xf numFmtId="164" fontId="4" fillId="2" borderId="1" xfId="2" applyNumberFormat="1" applyFill="1" applyBorder="1" applyAlignment="1" applyProtection="1">
      <alignment horizontal="right" vertical="center"/>
      <protection locked="0"/>
    </xf>
    <xf numFmtId="164" fontId="4" fillId="2" borderId="1" xfId="0" applyNumberFormat="1" applyFont="1" applyFill="1" applyBorder="1" applyAlignment="1" applyProtection="1">
      <alignment horizontal="right" vertical="center"/>
      <protection locked="0"/>
    </xf>
    <xf numFmtId="2" fontId="4" fillId="2" borderId="1" xfId="0" applyNumberFormat="1" applyFont="1" applyFill="1" applyBorder="1" applyAlignment="1" applyProtection="1">
      <alignment horizontal="right" vertical="center"/>
    </xf>
    <xf numFmtId="2" fontId="4" fillId="2" borderId="1" xfId="0" applyNumberFormat="1" applyFont="1" applyFill="1" applyBorder="1" applyAlignment="1">
      <alignment horizontal="right" vertical="center"/>
    </xf>
    <xf numFmtId="164" fontId="0" fillId="2" borderId="1" xfId="0" applyNumberFormat="1" applyFill="1" applyBorder="1" applyAlignment="1" applyProtection="1">
      <alignment horizontal="right" vertical="center"/>
    </xf>
    <xf numFmtId="0" fontId="0" fillId="2" borderId="1" xfId="0"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top" wrapText="1"/>
    </xf>
    <xf numFmtId="0" fontId="7" fillId="2" borderId="21" xfId="0" applyFont="1" applyFill="1" applyBorder="1" applyAlignment="1" applyProtection="1">
      <alignment horizontal="left" vertical="top" wrapText="1"/>
    </xf>
    <xf numFmtId="0" fontId="7" fillId="2" borderId="20"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1" xfId="0" applyFont="1" applyFill="1" applyBorder="1" applyAlignment="1" applyProtection="1">
      <alignment horizontal="left" vertical="top"/>
    </xf>
    <xf numFmtId="0" fontId="10" fillId="3" borderId="10" xfId="0" applyFont="1" applyFill="1" applyBorder="1" applyAlignment="1" applyProtection="1">
      <alignment horizontal="left" vertical="top"/>
    </xf>
    <xf numFmtId="0" fontId="10" fillId="3" borderId="5" xfId="0" applyFont="1" applyFill="1" applyBorder="1" applyAlignment="1" applyProtection="1">
      <alignment horizontal="left" vertical="top"/>
    </xf>
    <xf numFmtId="0" fontId="7" fillId="4" borderId="0" xfId="0" applyFont="1" applyFill="1" applyBorder="1" applyAlignment="1" applyProtection="1">
      <alignment horizontal="left" vertical="top" wrapText="1"/>
    </xf>
    <xf numFmtId="0" fontId="7" fillId="4" borderId="21" xfId="0" applyFont="1" applyFill="1" applyBorder="1" applyAlignment="1" applyProtection="1">
      <alignment horizontal="left" vertical="top" wrapText="1"/>
    </xf>
    <xf numFmtId="0" fontId="10" fillId="3" borderId="20" xfId="0" applyFont="1" applyFill="1" applyBorder="1" applyAlignment="1" applyProtection="1">
      <alignment horizontal="left" vertical="top"/>
    </xf>
    <xf numFmtId="0" fontId="10" fillId="3" borderId="0" xfId="0" applyFont="1" applyFill="1" applyBorder="1" applyAlignment="1" applyProtection="1">
      <alignment horizontal="left" vertical="top"/>
    </xf>
    <xf numFmtId="0" fontId="9" fillId="6" borderId="0" xfId="4" applyFont="1" applyFill="1" applyAlignment="1">
      <alignment horizontal="center" vertical="center"/>
    </xf>
    <xf numFmtId="0" fontId="1" fillId="2" borderId="0" xfId="0" applyFont="1" applyFill="1" applyAlignment="1">
      <alignment horizontal="center"/>
    </xf>
    <xf numFmtId="0" fontId="4" fillId="2" borderId="0" xfId="0" applyFont="1" applyFill="1" applyAlignment="1">
      <alignment horizontal="left" wrapText="1"/>
    </xf>
    <xf numFmtId="0" fontId="0" fillId="2" borderId="0" xfId="0" applyFill="1" applyAlignment="1">
      <alignment horizontal="left"/>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10" fillId="2" borderId="0" xfId="0" applyFont="1" applyFill="1" applyAlignment="1">
      <alignment horizont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2" borderId="4"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2" borderId="4" xfId="0" applyFill="1" applyBorder="1" applyAlignment="1">
      <alignment horizontal="left" vertical="center"/>
    </xf>
    <xf numFmtId="0" fontId="7" fillId="5" borderId="14"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5" xfId="2" applyFont="1" applyFill="1" applyBorder="1" applyAlignment="1">
      <alignment horizontal="left" vertical="top" wrapText="1"/>
    </xf>
    <xf numFmtId="0" fontId="7" fillId="5" borderId="16" xfId="2" applyFont="1" applyFill="1" applyBorder="1" applyAlignment="1">
      <alignment horizontal="left" vertical="top" wrapText="1"/>
    </xf>
    <xf numFmtId="0" fontId="7" fillId="5" borderId="9" xfId="2" applyFont="1" applyFill="1" applyBorder="1" applyAlignment="1">
      <alignment horizontal="left" vertical="top" wrapText="1"/>
    </xf>
    <xf numFmtId="0" fontId="7" fillId="5" borderId="17" xfId="2" applyFont="1" applyFill="1" applyBorder="1" applyAlignment="1">
      <alignment horizontal="left" vertical="top" wrapText="1"/>
    </xf>
    <xf numFmtId="0" fontId="4" fillId="2" borderId="0" xfId="2" applyFill="1" applyAlignment="1">
      <alignment horizontal="left"/>
    </xf>
    <xf numFmtId="164" fontId="0" fillId="2" borderId="4" xfId="0" applyNumberFormat="1" applyFill="1" applyBorder="1" applyAlignment="1" applyProtection="1">
      <alignment horizontal="right" vertical="center" wrapText="1"/>
    </xf>
    <xf numFmtId="164" fontId="0" fillId="2" borderId="3" xfId="0" applyNumberFormat="1" applyFill="1" applyBorder="1" applyAlignment="1" applyProtection="1">
      <alignment horizontal="right" vertical="center" wrapText="1"/>
    </xf>
    <xf numFmtId="164" fontId="0" fillId="2" borderId="4" xfId="0" applyNumberFormat="1" applyFill="1" applyBorder="1" applyAlignment="1" applyProtection="1">
      <alignment horizontal="right" vertical="center"/>
    </xf>
    <xf numFmtId="164" fontId="0" fillId="2" borderId="3" xfId="0" applyNumberFormat="1" applyFill="1" applyBorder="1" applyAlignment="1" applyProtection="1">
      <alignment horizontal="right" vertical="center"/>
    </xf>
    <xf numFmtId="164" fontId="2" fillId="2" borderId="4" xfId="0" applyNumberFormat="1" applyFont="1" applyFill="1" applyBorder="1" applyAlignment="1" applyProtection="1">
      <alignment horizontal="right" vertical="center"/>
    </xf>
    <xf numFmtId="164" fontId="2" fillId="2" borderId="3" xfId="0" applyNumberFormat="1" applyFont="1" applyFill="1" applyBorder="1" applyAlignment="1" applyProtection="1">
      <alignment horizontal="right" vertical="center"/>
    </xf>
    <xf numFmtId="0" fontId="2" fillId="3" borderId="7" xfId="0" applyFont="1" applyFill="1" applyBorder="1" applyAlignment="1" applyProtection="1">
      <alignment horizontal="left" vertical="center"/>
    </xf>
    <xf numFmtId="0" fontId="2" fillId="3" borderId="19"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2" fillId="2" borderId="4" xfId="0" applyFont="1" applyFill="1" applyBorder="1" applyAlignment="1" applyProtection="1">
      <alignment horizontal="left"/>
    </xf>
    <xf numFmtId="0" fontId="2" fillId="2" borderId="2" xfId="0" applyFont="1" applyFill="1" applyBorder="1" applyAlignment="1" applyProtection="1">
      <alignment horizontal="left"/>
    </xf>
    <xf numFmtId="0" fontId="3" fillId="3" borderId="4" xfId="0" applyFont="1" applyFill="1" applyBorder="1" applyAlignment="1" applyProtection="1">
      <alignment horizontal="center"/>
    </xf>
    <xf numFmtId="0" fontId="3" fillId="3" borderId="2" xfId="0" applyFont="1" applyFill="1" applyBorder="1" applyAlignment="1" applyProtection="1">
      <alignment horizontal="center"/>
    </xf>
    <xf numFmtId="0" fontId="4" fillId="5" borderId="16" xfId="2" applyFill="1" applyBorder="1" applyAlignment="1">
      <alignment horizontal="center"/>
    </xf>
    <xf numFmtId="0" fontId="4" fillId="5" borderId="9" xfId="2" applyFill="1" applyBorder="1" applyAlignment="1">
      <alignment horizontal="center"/>
    </xf>
    <xf numFmtId="0" fontId="4" fillId="5" borderId="17" xfId="2" applyFill="1" applyBorder="1" applyAlignment="1">
      <alignment horizontal="center"/>
    </xf>
    <xf numFmtId="0" fontId="3" fillId="3" borderId="3" xfId="0" applyFont="1" applyFill="1" applyBorder="1" applyAlignment="1" applyProtection="1">
      <alignment horizontal="center"/>
    </xf>
    <xf numFmtId="0" fontId="10" fillId="5" borderId="14" xfId="2" applyFont="1" applyFill="1" applyBorder="1" applyAlignment="1">
      <alignment horizontal="left"/>
    </xf>
    <xf numFmtId="0" fontId="10" fillId="5" borderId="0" xfId="2" applyFont="1" applyFill="1" applyBorder="1" applyAlignment="1">
      <alignment horizontal="left"/>
    </xf>
    <xf numFmtId="0" fontId="10" fillId="5" borderId="15" xfId="2" applyFont="1" applyFill="1" applyBorder="1" applyAlignment="1">
      <alignment horizontal="left"/>
    </xf>
    <xf numFmtId="0" fontId="4" fillId="5" borderId="11" xfId="2" applyFill="1" applyBorder="1" applyAlignment="1">
      <alignment horizontal="center"/>
    </xf>
    <xf numFmtId="0" fontId="4" fillId="5" borderId="12" xfId="2" applyFill="1" applyBorder="1" applyAlignment="1">
      <alignment horizontal="center"/>
    </xf>
    <xf numFmtId="0" fontId="4" fillId="5" borderId="13" xfId="2" applyFill="1" applyBorder="1" applyAlignment="1">
      <alignment horizontal="center"/>
    </xf>
    <xf numFmtId="0" fontId="4" fillId="5" borderId="14" xfId="2" applyFill="1" applyBorder="1" applyAlignment="1">
      <alignment horizontal="center"/>
    </xf>
    <xf numFmtId="0" fontId="4" fillId="5" borderId="0" xfId="2" applyFill="1" applyBorder="1" applyAlignment="1">
      <alignment horizontal="center"/>
    </xf>
    <xf numFmtId="0" fontId="4" fillId="5" borderId="15" xfId="2" applyFill="1" applyBorder="1" applyAlignment="1">
      <alignment horizontal="center"/>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r1s1\fh\F&#246;rderprogramme%20EU\EFRE%202014-2020\EVI\Formulare%20und%20Muster\Verbundforschung\2015-05-15_EVI_Verbundvorschung_Detaillierte%20Aufstellung%20der%20Aufwendun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7-10-16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Übersicht"/>
      <sheetName val="Sachaufwendungen"/>
      <sheetName val="Investitionen"/>
      <sheetName val="Baukosten"/>
      <sheetName val="Personalaufwendungen"/>
      <sheetName val="Sachleistungen"/>
      <sheetName val="Grunderwerb"/>
      <sheetName val="Sonstige"/>
      <sheetName val="Gesamtübersicht"/>
      <sheetName val="Tabelle2"/>
    </sheetNames>
    <sheetDataSet>
      <sheetData sheetId="0"/>
      <sheetData sheetId="1"/>
      <sheetData sheetId="2"/>
      <sheetData sheetId="3"/>
      <sheetData sheetId="4"/>
      <sheetData sheetId="5"/>
      <sheetData sheetId="6"/>
      <sheetData sheetId="7"/>
      <sheetData sheetId="8"/>
      <sheetData sheetId="9"/>
      <sheetData sheetId="10">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zoomScaleNormal="100" workbookViewId="0">
      <selection activeCell="C8" sqref="C8:E8"/>
    </sheetView>
  </sheetViews>
  <sheetFormatPr baseColWidth="10" defaultColWidth="11.42578125"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9" s="30" customFormat="1" ht="23.25" x14ac:dyDescent="0.2">
      <c r="A1" s="152" t="s">
        <v>25</v>
      </c>
      <c r="B1" s="152"/>
      <c r="C1" s="152"/>
      <c r="D1" s="152"/>
      <c r="E1" s="152"/>
      <c r="F1" s="152"/>
      <c r="G1" s="152"/>
      <c r="H1" s="152"/>
      <c r="I1" s="152"/>
    </row>
    <row r="2" spans="1:9" s="30" customFormat="1" ht="15" customHeight="1" x14ac:dyDescent="0.35">
      <c r="A2" s="67"/>
      <c r="B2" s="67"/>
      <c r="C2" s="67"/>
      <c r="D2" s="67"/>
      <c r="E2" s="67"/>
      <c r="F2" s="67"/>
    </row>
    <row r="3" spans="1:9" ht="18" x14ac:dyDescent="0.25">
      <c r="A3" s="153" t="s">
        <v>28</v>
      </c>
      <c r="B3" s="153"/>
      <c r="C3" s="153"/>
      <c r="D3" s="153"/>
      <c r="E3" s="153"/>
      <c r="F3" s="153"/>
      <c r="G3" s="153"/>
      <c r="H3" s="153"/>
      <c r="I3" s="153"/>
    </row>
    <row r="4" spans="1:9" ht="18" x14ac:dyDescent="0.25">
      <c r="A4" s="153" t="s">
        <v>64</v>
      </c>
      <c r="B4" s="153"/>
      <c r="C4" s="153"/>
      <c r="D4" s="153"/>
      <c r="E4" s="153"/>
      <c r="F4" s="153"/>
      <c r="G4" s="153"/>
      <c r="H4" s="153"/>
      <c r="I4" s="153"/>
    </row>
    <row r="5" spans="1:9" ht="18" x14ac:dyDescent="0.25">
      <c r="A5" s="158" t="s">
        <v>65</v>
      </c>
      <c r="B5" s="153"/>
      <c r="C5" s="153"/>
      <c r="D5" s="153"/>
      <c r="E5" s="153"/>
      <c r="F5" s="153"/>
      <c r="G5" s="153"/>
      <c r="H5" s="153"/>
      <c r="I5" s="153"/>
    </row>
    <row r="7" spans="1:9" x14ac:dyDescent="0.2">
      <c r="A7" s="29"/>
      <c r="B7" s="29"/>
    </row>
    <row r="8" spans="1:9" x14ac:dyDescent="0.2">
      <c r="A8" s="155" t="s">
        <v>61</v>
      </c>
      <c r="B8" s="155"/>
      <c r="C8" s="156"/>
      <c r="D8" s="157"/>
      <c r="E8" s="157"/>
      <c r="F8" s="37"/>
    </row>
    <row r="9" spans="1:9" ht="5.25" customHeight="1" x14ac:dyDescent="0.2">
      <c r="F9" s="13"/>
    </row>
    <row r="10" spans="1:9" x14ac:dyDescent="0.2">
      <c r="A10" s="155" t="s">
        <v>0</v>
      </c>
      <c r="B10" s="155"/>
      <c r="C10" s="156"/>
      <c r="D10" s="157"/>
      <c r="E10" s="157"/>
      <c r="F10" s="37"/>
    </row>
    <row r="11" spans="1:9" ht="5.25" customHeight="1" x14ac:dyDescent="0.2">
      <c r="C11" s="110"/>
      <c r="D11" s="111"/>
      <c r="E11" s="111"/>
      <c r="F11" s="37"/>
    </row>
    <row r="12" spans="1:9" ht="12.75" customHeight="1" x14ac:dyDescent="0.2">
      <c r="A12" s="154" t="s">
        <v>35</v>
      </c>
      <c r="B12" s="154"/>
      <c r="C12" s="117"/>
      <c r="D12" s="66"/>
      <c r="E12" s="66"/>
      <c r="F12" s="66"/>
    </row>
    <row r="13" spans="1:9" ht="5.25" customHeight="1" x14ac:dyDescent="0.2">
      <c r="A13" s="68"/>
      <c r="B13" s="68"/>
      <c r="C13" s="97"/>
      <c r="D13" s="66"/>
      <c r="E13" s="66"/>
      <c r="F13" s="66"/>
    </row>
    <row r="15" spans="1:9" s="73" customFormat="1" ht="5.25" customHeight="1" x14ac:dyDescent="0.25">
      <c r="A15" s="69"/>
      <c r="B15" s="70"/>
      <c r="C15" s="70"/>
      <c r="D15" s="70"/>
      <c r="E15" s="70"/>
      <c r="F15" s="70"/>
      <c r="G15" s="70"/>
      <c r="H15" s="71"/>
      <c r="I15" s="72"/>
    </row>
    <row r="16" spans="1:9" s="78" customFormat="1" ht="15.75" x14ac:dyDescent="0.2">
      <c r="A16" s="146" t="s">
        <v>45</v>
      </c>
      <c r="B16" s="147"/>
      <c r="C16" s="147"/>
      <c r="D16" s="147"/>
      <c r="E16" s="98"/>
      <c r="F16" s="99"/>
      <c r="G16" s="99"/>
      <c r="H16" s="99"/>
      <c r="I16" s="100"/>
    </row>
    <row r="17" spans="1:9" s="78" customFormat="1" ht="5.25" customHeight="1" x14ac:dyDescent="0.2">
      <c r="A17" s="85"/>
      <c r="B17" s="95"/>
      <c r="C17" s="95"/>
      <c r="D17" s="87"/>
      <c r="E17" s="87"/>
      <c r="F17" s="77"/>
      <c r="G17" s="77"/>
      <c r="H17" s="77"/>
      <c r="I17" s="88"/>
    </row>
    <row r="18" spans="1:9" s="78" customFormat="1" ht="14.25" customHeight="1" x14ac:dyDescent="0.2">
      <c r="A18" s="94" t="s">
        <v>36</v>
      </c>
      <c r="B18" s="141" t="s">
        <v>46</v>
      </c>
      <c r="C18" s="141"/>
      <c r="D18" s="141"/>
      <c r="E18" s="141"/>
      <c r="F18" s="141"/>
      <c r="G18" s="141"/>
      <c r="H18" s="141"/>
      <c r="I18" s="142"/>
    </row>
    <row r="19" spans="1:9" s="78" customFormat="1" ht="5.25" customHeight="1" x14ac:dyDescent="0.2">
      <c r="A19" s="85"/>
      <c r="B19" s="95"/>
      <c r="C19" s="86"/>
      <c r="D19" s="87"/>
      <c r="E19" s="87"/>
      <c r="F19" s="77"/>
      <c r="G19" s="77"/>
      <c r="H19" s="77"/>
      <c r="I19" s="88"/>
    </row>
    <row r="20" spans="1:9" s="78" customFormat="1" ht="28.5" customHeight="1" x14ac:dyDescent="0.2">
      <c r="A20" s="84" t="s">
        <v>36</v>
      </c>
      <c r="B20" s="141" t="s">
        <v>49</v>
      </c>
      <c r="C20" s="141"/>
      <c r="D20" s="141"/>
      <c r="E20" s="141"/>
      <c r="F20" s="141"/>
      <c r="G20" s="141"/>
      <c r="H20" s="141"/>
      <c r="I20" s="142"/>
    </row>
    <row r="21" spans="1:9" s="78" customFormat="1" ht="5.25" customHeight="1" x14ac:dyDescent="0.2">
      <c r="A21" s="85"/>
      <c r="B21" s="95"/>
      <c r="C21" s="86"/>
      <c r="D21" s="87"/>
      <c r="E21" s="87"/>
      <c r="F21" s="77"/>
      <c r="G21" s="77"/>
      <c r="H21" s="77"/>
      <c r="I21" s="88"/>
    </row>
    <row r="22" spans="1:9" s="78" customFormat="1" ht="14.25" customHeight="1" x14ac:dyDescent="0.2">
      <c r="A22" s="118" t="s">
        <v>36</v>
      </c>
      <c r="B22" s="148" t="s">
        <v>58</v>
      </c>
      <c r="C22" s="148"/>
      <c r="D22" s="148"/>
      <c r="E22" s="148"/>
      <c r="F22" s="148"/>
      <c r="G22" s="148"/>
      <c r="H22" s="148"/>
      <c r="I22" s="149"/>
    </row>
    <row r="23" spans="1:9" s="78" customFormat="1" ht="5.25" customHeight="1" x14ac:dyDescent="0.2">
      <c r="A23" s="119"/>
      <c r="B23" s="120"/>
      <c r="C23" s="121"/>
      <c r="D23" s="122"/>
      <c r="E23" s="122"/>
      <c r="F23" s="123"/>
      <c r="G23" s="123"/>
      <c r="H23" s="123"/>
      <c r="I23" s="124"/>
    </row>
    <row r="25" spans="1:9" s="73" customFormat="1" ht="5.25" customHeight="1" x14ac:dyDescent="0.25">
      <c r="A25" s="69"/>
      <c r="B25" s="70"/>
      <c r="C25" s="70"/>
      <c r="D25" s="70"/>
      <c r="E25" s="70"/>
      <c r="F25" s="70"/>
      <c r="G25" s="70"/>
      <c r="H25" s="71"/>
      <c r="I25" s="72"/>
    </row>
    <row r="26" spans="1:9" s="78" customFormat="1" ht="15.75" x14ac:dyDescent="0.2">
      <c r="A26" s="150" t="s">
        <v>44</v>
      </c>
      <c r="B26" s="151"/>
      <c r="C26" s="151"/>
      <c r="D26" s="151"/>
      <c r="E26" s="74"/>
      <c r="F26" s="75"/>
      <c r="G26" s="75"/>
      <c r="H26" s="75"/>
      <c r="I26" s="76"/>
    </row>
    <row r="27" spans="1:9" s="78" customFormat="1" ht="5.25" customHeight="1" x14ac:dyDescent="0.2">
      <c r="A27" s="79"/>
      <c r="B27" s="80"/>
      <c r="C27" s="80"/>
      <c r="D27" s="81"/>
      <c r="E27" s="81"/>
      <c r="F27" s="82"/>
      <c r="G27" s="82"/>
      <c r="H27" s="82"/>
      <c r="I27" s="83"/>
    </row>
    <row r="28" spans="1:9" s="78" customFormat="1" ht="14.25" customHeight="1" x14ac:dyDescent="0.2">
      <c r="A28" s="143" t="s">
        <v>50</v>
      </c>
      <c r="B28" s="144"/>
      <c r="C28" s="144"/>
      <c r="D28" s="144"/>
      <c r="E28" s="144"/>
      <c r="F28" s="144"/>
      <c r="G28" s="144"/>
      <c r="H28" s="144"/>
      <c r="I28" s="145"/>
    </row>
    <row r="29" spans="1:9" s="78" customFormat="1" ht="5.25" customHeight="1" x14ac:dyDescent="0.2">
      <c r="A29" s="85"/>
      <c r="B29" s="95"/>
      <c r="C29" s="95"/>
      <c r="D29" s="87"/>
      <c r="E29" s="87"/>
      <c r="F29" s="77"/>
      <c r="G29" s="77"/>
      <c r="H29" s="77"/>
      <c r="I29" s="88"/>
    </row>
    <row r="30" spans="1:9" s="78" customFormat="1" ht="14.25" customHeight="1" x14ac:dyDescent="0.2">
      <c r="A30" s="94" t="s">
        <v>36</v>
      </c>
      <c r="B30" s="141" t="s">
        <v>37</v>
      </c>
      <c r="C30" s="141"/>
      <c r="D30" s="141"/>
      <c r="E30" s="141"/>
      <c r="F30" s="141"/>
      <c r="G30" s="141"/>
      <c r="H30" s="141"/>
      <c r="I30" s="142"/>
    </row>
    <row r="31" spans="1:9" s="78" customFormat="1" ht="5.25" customHeight="1" x14ac:dyDescent="0.2">
      <c r="A31" s="85"/>
      <c r="B31" s="95"/>
      <c r="C31" s="86"/>
      <c r="D31" s="87"/>
      <c r="E31" s="87"/>
      <c r="F31" s="77"/>
      <c r="G31" s="77"/>
      <c r="H31" s="77"/>
      <c r="I31" s="88"/>
    </row>
    <row r="32" spans="1:9" s="78" customFormat="1" ht="14.25" customHeight="1" x14ac:dyDescent="0.2">
      <c r="A32" s="84" t="s">
        <v>36</v>
      </c>
      <c r="B32" s="141" t="s">
        <v>38</v>
      </c>
      <c r="C32" s="141"/>
      <c r="D32" s="141"/>
      <c r="E32" s="141"/>
      <c r="F32" s="141"/>
      <c r="G32" s="141"/>
      <c r="H32" s="141"/>
      <c r="I32" s="142"/>
    </row>
    <row r="33" spans="1:9" s="78" customFormat="1" ht="5.25" customHeight="1" x14ac:dyDescent="0.2">
      <c r="A33" s="85"/>
      <c r="B33" s="95"/>
      <c r="C33" s="86"/>
      <c r="D33" s="87"/>
      <c r="E33" s="87"/>
      <c r="F33" s="77"/>
      <c r="G33" s="77"/>
      <c r="H33" s="77"/>
      <c r="I33" s="88"/>
    </row>
    <row r="34" spans="1:9" s="78" customFormat="1" ht="14.25" customHeight="1" x14ac:dyDescent="0.2">
      <c r="A34" s="84" t="s">
        <v>36</v>
      </c>
      <c r="B34" s="141" t="s">
        <v>39</v>
      </c>
      <c r="C34" s="141"/>
      <c r="D34" s="141"/>
      <c r="E34" s="141"/>
      <c r="F34" s="141"/>
      <c r="G34" s="141"/>
      <c r="H34" s="141"/>
      <c r="I34" s="142"/>
    </row>
    <row r="35" spans="1:9" s="78" customFormat="1" ht="5.25" customHeight="1" x14ac:dyDescent="0.2">
      <c r="A35" s="85"/>
      <c r="B35" s="95"/>
      <c r="C35" s="86"/>
      <c r="D35" s="87"/>
      <c r="E35" s="87"/>
      <c r="F35" s="77"/>
      <c r="G35" s="77"/>
      <c r="H35" s="77"/>
      <c r="I35" s="88"/>
    </row>
    <row r="36" spans="1:9" s="78" customFormat="1" ht="14.25" customHeight="1" x14ac:dyDescent="0.2">
      <c r="A36" s="84" t="s">
        <v>36</v>
      </c>
      <c r="B36" s="141" t="s">
        <v>40</v>
      </c>
      <c r="C36" s="141"/>
      <c r="D36" s="141"/>
      <c r="E36" s="141"/>
      <c r="F36" s="141"/>
      <c r="G36" s="141"/>
      <c r="H36" s="141"/>
      <c r="I36" s="142"/>
    </row>
    <row r="37" spans="1:9" s="78" customFormat="1" ht="5.25" customHeight="1" x14ac:dyDescent="0.2">
      <c r="A37" s="85"/>
      <c r="B37" s="95"/>
      <c r="C37" s="86"/>
      <c r="D37" s="87"/>
      <c r="E37" s="87"/>
      <c r="F37" s="77"/>
      <c r="G37" s="77"/>
      <c r="H37" s="77"/>
      <c r="I37" s="88"/>
    </row>
    <row r="38" spans="1:9" s="78" customFormat="1" ht="14.25" customHeight="1" x14ac:dyDescent="0.2">
      <c r="A38" s="84" t="s">
        <v>36</v>
      </c>
      <c r="B38" s="141" t="s">
        <v>41</v>
      </c>
      <c r="C38" s="141"/>
      <c r="D38" s="141"/>
      <c r="E38" s="141"/>
      <c r="F38" s="141"/>
      <c r="G38" s="141"/>
      <c r="H38" s="141"/>
      <c r="I38" s="142"/>
    </row>
    <row r="39" spans="1:9" s="78" customFormat="1" ht="5.25" customHeight="1" x14ac:dyDescent="0.2">
      <c r="A39" s="85"/>
      <c r="B39" s="95"/>
      <c r="C39" s="86"/>
      <c r="D39" s="87"/>
      <c r="E39" s="87"/>
      <c r="F39" s="77"/>
      <c r="G39" s="77"/>
      <c r="H39" s="77"/>
      <c r="I39" s="88"/>
    </row>
    <row r="40" spans="1:9" s="78" customFormat="1" ht="14.25" customHeight="1" x14ac:dyDescent="0.2">
      <c r="A40" s="84" t="s">
        <v>36</v>
      </c>
      <c r="B40" s="141" t="s">
        <v>42</v>
      </c>
      <c r="C40" s="141"/>
      <c r="D40" s="141"/>
      <c r="E40" s="141"/>
      <c r="F40" s="141"/>
      <c r="G40" s="141"/>
      <c r="H40" s="141"/>
      <c r="I40" s="142"/>
    </row>
    <row r="41" spans="1:9" s="78" customFormat="1" ht="5.25" customHeight="1" x14ac:dyDescent="0.2">
      <c r="A41" s="85"/>
      <c r="B41" s="95"/>
      <c r="C41" s="86"/>
      <c r="D41" s="87"/>
      <c r="E41" s="87"/>
      <c r="F41" s="77"/>
      <c r="G41" s="77"/>
      <c r="H41" s="77"/>
      <c r="I41" s="88"/>
    </row>
    <row r="42" spans="1:9" s="78" customFormat="1" ht="14.25" customHeight="1" x14ac:dyDescent="0.2">
      <c r="A42" s="84" t="s">
        <v>36</v>
      </c>
      <c r="B42" s="141" t="s">
        <v>43</v>
      </c>
      <c r="C42" s="141"/>
      <c r="D42" s="141"/>
      <c r="E42" s="141"/>
      <c r="F42" s="141"/>
      <c r="G42" s="141"/>
      <c r="H42" s="141"/>
      <c r="I42" s="142"/>
    </row>
    <row r="43" spans="1:9" s="78" customFormat="1" ht="5.25" customHeight="1" x14ac:dyDescent="0.2">
      <c r="A43" s="89"/>
      <c r="B43" s="96"/>
      <c r="C43" s="90"/>
      <c r="D43" s="91"/>
      <c r="E43" s="91"/>
      <c r="F43" s="92"/>
      <c r="G43" s="92"/>
      <c r="H43" s="92"/>
      <c r="I43" s="93"/>
    </row>
  </sheetData>
  <sheetProtection algorithmName="SHA-512" hashValue="UlUrbHj/PCYkgpd/wlxScEYJm/00IwaQE3T1n0VOsL6Gb53ySdNcr5kBPGcSVl69oo37u6MaBJJV6ci3SuLzyw==" saltValue="bQzrcRh6BbYuU8ZtU/qSpg==" spinCount="100000" sheet="1" selectLockedCells="1"/>
  <mergeCells count="22">
    <mergeCell ref="A1:I1"/>
    <mergeCell ref="A3:I3"/>
    <mergeCell ref="A4:I4"/>
    <mergeCell ref="B38:I38"/>
    <mergeCell ref="B40:I40"/>
    <mergeCell ref="A12:B12"/>
    <mergeCell ref="A10:B10"/>
    <mergeCell ref="A8:B8"/>
    <mergeCell ref="C8:E8"/>
    <mergeCell ref="C10:E10"/>
    <mergeCell ref="A5:I5"/>
    <mergeCell ref="B42:I42"/>
    <mergeCell ref="A28:I28"/>
    <mergeCell ref="A16:D16"/>
    <mergeCell ref="B18:I18"/>
    <mergeCell ref="B22:I22"/>
    <mergeCell ref="B34:I34"/>
    <mergeCell ref="B36:I36"/>
    <mergeCell ref="B30:I30"/>
    <mergeCell ref="B32:I32"/>
    <mergeCell ref="B20:I20"/>
    <mergeCell ref="A26:D26"/>
  </mergeCells>
  <printOptions horizontalCentered="1"/>
  <pageMargins left="0.78740157480314965" right="0.78740157480314965" top="0.78740157480314965" bottom="0.78740157480314965" header="0.39370078740157483" footer="0.19685039370078741"/>
  <pageSetup paperSize="9" scale="96" orientation="landscape" r:id="rId1"/>
  <headerFooter alignWithMargins="0">
    <oddFooter>&amp;L&amp;8 22.05.2023&amp;C&amp;8Seite &amp;P von 7
&amp;R&amp;8&amp;A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1"/>
  <sheetViews>
    <sheetView zoomScaleNormal="100" workbookViewId="0">
      <selection activeCell="G19" sqref="G19"/>
    </sheetView>
  </sheetViews>
  <sheetFormatPr baseColWidth="10" defaultColWidth="11.42578125"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47</v>
      </c>
    </row>
    <row r="3" spans="1:7" x14ac:dyDescent="0.2">
      <c r="A3" s="165" t="str">
        <f>IF(Erläuterungen!C8 = "","",CONCATENATE(Erläuterungen!A8,":"," ",Erläuterungen!C8))</f>
        <v/>
      </c>
      <c r="B3" s="165"/>
      <c r="C3" s="165"/>
      <c r="D3" s="165"/>
      <c r="E3" s="165"/>
    </row>
    <row r="4" spans="1:7" ht="5.25" customHeight="1" x14ac:dyDescent="0.2">
      <c r="E4" s="13"/>
    </row>
    <row r="5" spans="1:7" x14ac:dyDescent="0.2">
      <c r="A5" s="165" t="str">
        <f>IF(Erläuterungen!C10 = "","",CONCATENATE(Erläuterungen!A10,":"," ",Erläuterungen!C10))</f>
        <v/>
      </c>
      <c r="B5" s="165"/>
      <c r="C5" s="165"/>
      <c r="D5" s="165"/>
      <c r="E5" s="165"/>
    </row>
    <row r="8" spans="1:7" x14ac:dyDescent="0.2">
      <c r="A8" s="167">
        <v>1</v>
      </c>
      <c r="B8" s="168"/>
      <c r="C8" s="169"/>
      <c r="D8" s="33">
        <v>2</v>
      </c>
      <c r="E8" s="19">
        <v>3</v>
      </c>
    </row>
    <row r="9" spans="1:7" s="16" customFormat="1" ht="21.75" customHeight="1" x14ac:dyDescent="0.2">
      <c r="A9" s="170" t="s">
        <v>8</v>
      </c>
      <c r="B9" s="171"/>
      <c r="C9" s="172"/>
      <c r="D9" s="34" t="s">
        <v>26</v>
      </c>
      <c r="E9" s="20" t="s">
        <v>27</v>
      </c>
    </row>
    <row r="10" spans="1:7" s="4" customFormat="1" ht="11.25" x14ac:dyDescent="0.2">
      <c r="A10" s="173"/>
      <c r="B10" s="174"/>
      <c r="C10" s="175"/>
      <c r="D10" s="32" t="s">
        <v>4</v>
      </c>
      <c r="E10" s="24" t="s">
        <v>4</v>
      </c>
    </row>
    <row r="11" spans="1:7" ht="30" customHeight="1" x14ac:dyDescent="0.2">
      <c r="A11" s="176" t="s">
        <v>1</v>
      </c>
      <c r="B11" s="163"/>
      <c r="C11" s="164"/>
      <c r="D11" s="35">
        <f>IF(Sachaufwendungen!B34="",0,Sachaufwendungen!B34)</f>
        <v>0</v>
      </c>
      <c r="E11" s="36">
        <f>IF(Sachaufwendungen!C34="",0,Sachaufwendungen!C34)</f>
        <v>0</v>
      </c>
    </row>
    <row r="12" spans="1:7" s="3" customFormat="1" ht="30" customHeight="1" x14ac:dyDescent="0.2">
      <c r="A12" s="162" t="s">
        <v>59</v>
      </c>
      <c r="B12" s="163"/>
      <c r="C12" s="164"/>
      <c r="D12" s="35">
        <f>IF(Investitionen!B34="",0,Investitionen!B34)</f>
        <v>0</v>
      </c>
      <c r="E12" s="36">
        <f>IF(Investitionen!C34="",0,Investitionen!C34)</f>
        <v>0</v>
      </c>
      <c r="F12" s="38"/>
    </row>
    <row r="13" spans="1:7" s="3" customFormat="1" ht="30" customHeight="1" x14ac:dyDescent="0.2">
      <c r="A13" s="162" t="s">
        <v>31</v>
      </c>
      <c r="B13" s="163"/>
      <c r="C13" s="164"/>
      <c r="D13" s="31">
        <f>IF(Baukosten!B38="",0,Baukosten!B38)</f>
        <v>0</v>
      </c>
      <c r="E13" s="103">
        <f>IF(Baukosten!C38="",0,Baukosten!C38)</f>
        <v>0</v>
      </c>
    </row>
    <row r="14" spans="1:7" ht="30" customHeight="1" x14ac:dyDescent="0.2">
      <c r="A14" s="176" t="s">
        <v>9</v>
      </c>
      <c r="B14" s="163"/>
      <c r="C14" s="164"/>
      <c r="D14" s="35">
        <f>IF(Grunderwerb!E35="",0,(IF(Grunderwerb!E21&gt;Grunderwerb!E14,Grunderwerb!E21+Grunderwerb!E28,Grunderwerb!E35)))</f>
        <v>0</v>
      </c>
      <c r="E14" s="36">
        <f>IF(Grunderwerb!E38="",0,Grunderwerb!E38)</f>
        <v>0</v>
      </c>
    </row>
    <row r="15" spans="1:7" s="3" customFormat="1" ht="30" customHeight="1" x14ac:dyDescent="0.2">
      <c r="A15" s="162" t="s">
        <v>30</v>
      </c>
      <c r="B15" s="163"/>
      <c r="C15" s="164"/>
      <c r="D15" s="35">
        <f>IF(Sonstige!B34="",0,Sonstige!B34)</f>
        <v>0</v>
      </c>
      <c r="E15" s="36">
        <v>0</v>
      </c>
    </row>
    <row r="16" spans="1:7" ht="30" customHeight="1" x14ac:dyDescent="0.2">
      <c r="A16" s="159" t="s">
        <v>3</v>
      </c>
      <c r="B16" s="160"/>
      <c r="C16" s="161"/>
      <c r="D16" s="17">
        <f>IF(SUM(D11:D15)=0,0,SUM(D11:D15))</f>
        <v>0</v>
      </c>
      <c r="E16" s="18">
        <f>IF(SUM(E11:E15)=0,0,SUM(E11:E15))</f>
        <v>0</v>
      </c>
      <c r="G16" s="29"/>
    </row>
    <row r="17" spans="1:5" ht="17.25" customHeight="1" x14ac:dyDescent="0.2">
      <c r="A17" s="101"/>
      <c r="B17" s="101"/>
      <c r="C17" s="101"/>
      <c r="D17" s="102"/>
      <c r="E17" s="102"/>
    </row>
    <row r="18" spans="1:5" x14ac:dyDescent="0.2">
      <c r="A18" s="166" t="s">
        <v>5</v>
      </c>
      <c r="B18" s="166"/>
      <c r="C18" s="166"/>
      <c r="D18" s="166"/>
      <c r="E18" s="166"/>
    </row>
    <row r="19" spans="1:5" x14ac:dyDescent="0.2">
      <c r="A19" s="166"/>
      <c r="B19" s="166"/>
      <c r="C19" s="166"/>
      <c r="D19" s="166"/>
      <c r="E19" s="166"/>
    </row>
    <row r="20" spans="1:5" ht="7.5" customHeight="1" x14ac:dyDescent="0.2"/>
    <row r="21" spans="1:5" x14ac:dyDescent="0.2">
      <c r="A21" s="39"/>
      <c r="B21" s="39"/>
      <c r="C21" s="39"/>
      <c r="D21" s="39"/>
      <c r="E21" s="39"/>
    </row>
  </sheetData>
  <sheetProtection algorithmName="SHA-512" hashValue="A3XW4/e/R6LYGvQdDyv3fJs1/3q+XrjvUmxh8WJbE+PO8dVP64ARrXGc6WRWD+uhi69LfVrrzJu6YfSsqx104Q==" saltValue="U0G0o6GZviHQHA21my5LyQ==" spinCount="100000" sheet="1" selectLockedCells="1"/>
  <mergeCells count="12">
    <mergeCell ref="A16:C16"/>
    <mergeCell ref="A15:C15"/>
    <mergeCell ref="A3:E3"/>
    <mergeCell ref="A18:E19"/>
    <mergeCell ref="A8:C8"/>
    <mergeCell ref="A9:C9"/>
    <mergeCell ref="A10:C10"/>
    <mergeCell ref="A11:C11"/>
    <mergeCell ref="A12:C12"/>
    <mergeCell ref="A13:C13"/>
    <mergeCell ref="A5:E5"/>
    <mergeCell ref="A14:C14"/>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22.05.2023&amp;C&amp;8Seite 2 von 7&amp;R&amp;8&amp;A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44"/>
  <sheetViews>
    <sheetView zoomScaleNormal="100" workbookViewId="0">
      <selection activeCell="A11" sqref="A11"/>
    </sheetView>
  </sheetViews>
  <sheetFormatPr baseColWidth="10" defaultColWidth="11.42578125"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1</v>
      </c>
    </row>
    <row r="3" spans="1:3" x14ac:dyDescent="0.2">
      <c r="A3" s="165" t="str">
        <f>IF(Erläuterungen!C8 = "","",CONCATENATE(Erläuterungen!A8,":"," ",Erläuterungen!C8))</f>
        <v/>
      </c>
      <c r="B3" s="165"/>
      <c r="C3" s="165"/>
    </row>
    <row r="4" spans="1:3" ht="5.25" customHeight="1" x14ac:dyDescent="0.2">
      <c r="C4" s="3"/>
    </row>
    <row r="5" spans="1:3" x14ac:dyDescent="0.2">
      <c r="A5" s="165" t="str">
        <f>IF(Erläuterungen!C10 = "","",CONCATENATE(Erläuterungen!A10,":"," ",Erläuterungen!C10))</f>
        <v/>
      </c>
      <c r="B5" s="165"/>
      <c r="C5" s="165"/>
    </row>
    <row r="8" spans="1:3" x14ac:dyDescent="0.2">
      <c r="A8" s="19">
        <v>1</v>
      </c>
      <c r="B8" s="21">
        <v>2</v>
      </c>
      <c r="C8" s="19">
        <v>3</v>
      </c>
    </row>
    <row r="9" spans="1:3" s="16" customFormat="1" ht="21.75" customHeight="1" x14ac:dyDescent="0.2">
      <c r="A9" s="20" t="s">
        <v>7</v>
      </c>
      <c r="B9" s="22" t="s">
        <v>26</v>
      </c>
      <c r="C9" s="20" t="s">
        <v>27</v>
      </c>
    </row>
    <row r="10" spans="1:3" x14ac:dyDescent="0.2">
      <c r="A10" s="24" t="s">
        <v>6</v>
      </c>
      <c r="B10" s="23" t="s">
        <v>6</v>
      </c>
      <c r="C10" s="24" t="s">
        <v>6</v>
      </c>
    </row>
    <row r="11" spans="1:3" x14ac:dyDescent="0.2">
      <c r="A11" s="45"/>
      <c r="B11" s="125"/>
      <c r="C11" s="126"/>
    </row>
    <row r="12" spans="1:3" x14ac:dyDescent="0.2">
      <c r="A12" s="46"/>
      <c r="B12" s="125"/>
      <c r="C12" s="126"/>
    </row>
    <row r="13" spans="1:3" x14ac:dyDescent="0.2">
      <c r="A13" s="46"/>
      <c r="B13" s="125"/>
      <c r="C13" s="126"/>
    </row>
    <row r="14" spans="1:3" x14ac:dyDescent="0.2">
      <c r="A14" s="46"/>
      <c r="B14" s="125"/>
      <c r="C14" s="126"/>
    </row>
    <row r="15" spans="1:3" x14ac:dyDescent="0.2">
      <c r="A15" s="46"/>
      <c r="B15" s="125"/>
      <c r="C15" s="126"/>
    </row>
    <row r="16" spans="1:3" x14ac:dyDescent="0.2">
      <c r="A16" s="46"/>
      <c r="B16" s="125"/>
      <c r="C16" s="126"/>
    </row>
    <row r="17" spans="1:3" x14ac:dyDescent="0.2">
      <c r="A17" s="46"/>
      <c r="B17" s="125"/>
      <c r="C17" s="126"/>
    </row>
    <row r="18" spans="1:3" x14ac:dyDescent="0.2">
      <c r="A18" s="46"/>
      <c r="B18" s="125"/>
      <c r="C18" s="126"/>
    </row>
    <row r="19" spans="1:3" x14ac:dyDescent="0.2">
      <c r="A19" s="46"/>
      <c r="B19" s="125"/>
      <c r="C19" s="126"/>
    </row>
    <row r="20" spans="1:3" x14ac:dyDescent="0.2">
      <c r="A20" s="46"/>
      <c r="B20" s="125"/>
      <c r="C20" s="126"/>
    </row>
    <row r="21" spans="1:3" x14ac:dyDescent="0.2">
      <c r="A21" s="46"/>
      <c r="B21" s="125"/>
      <c r="C21" s="126"/>
    </row>
    <row r="22" spans="1:3" x14ac:dyDescent="0.2">
      <c r="A22" s="46"/>
      <c r="B22" s="125"/>
      <c r="C22" s="126"/>
    </row>
    <row r="23" spans="1:3" x14ac:dyDescent="0.2">
      <c r="A23" s="46"/>
      <c r="B23" s="125"/>
      <c r="C23" s="126"/>
    </row>
    <row r="24" spans="1:3" x14ac:dyDescent="0.2">
      <c r="A24" s="46"/>
      <c r="B24" s="125"/>
      <c r="C24" s="126"/>
    </row>
    <row r="25" spans="1:3" x14ac:dyDescent="0.2">
      <c r="A25" s="46"/>
      <c r="B25" s="125"/>
      <c r="C25" s="126"/>
    </row>
    <row r="26" spans="1:3" x14ac:dyDescent="0.2">
      <c r="A26" s="46"/>
      <c r="B26" s="125"/>
      <c r="C26" s="126"/>
    </row>
    <row r="27" spans="1:3" x14ac:dyDescent="0.2">
      <c r="A27" s="46"/>
      <c r="B27" s="125"/>
      <c r="C27" s="126"/>
    </row>
    <row r="28" spans="1:3" x14ac:dyDescent="0.2">
      <c r="A28" s="46"/>
      <c r="B28" s="125"/>
      <c r="C28" s="126"/>
    </row>
    <row r="29" spans="1:3" x14ac:dyDescent="0.2">
      <c r="A29" s="46"/>
      <c r="B29" s="125"/>
      <c r="C29" s="126"/>
    </row>
    <row r="30" spans="1:3" x14ac:dyDescent="0.2">
      <c r="A30" s="46"/>
      <c r="B30" s="125"/>
      <c r="C30" s="126"/>
    </row>
    <row r="31" spans="1:3" x14ac:dyDescent="0.2">
      <c r="A31" s="46"/>
      <c r="B31" s="125"/>
      <c r="C31" s="126"/>
    </row>
    <row r="32" spans="1:3" x14ac:dyDescent="0.2">
      <c r="A32" s="46"/>
      <c r="B32" s="125"/>
      <c r="C32" s="126"/>
    </row>
    <row r="33" spans="1:3" x14ac:dyDescent="0.2">
      <c r="A33" s="46"/>
      <c r="B33" s="125"/>
      <c r="C33" s="126"/>
    </row>
    <row r="34" spans="1:3" s="16" customFormat="1" ht="21" customHeight="1" x14ac:dyDescent="0.2">
      <c r="A34" s="104" t="s">
        <v>2</v>
      </c>
      <c r="B34" s="17" t="str">
        <f>IF(SUM(B11:B33)=0,"",SUM(B11:B33))</f>
        <v/>
      </c>
      <c r="C34" s="18" t="str">
        <f>IF(SUM(C11:C33)=0,"",SUM(C11:C33))</f>
        <v/>
      </c>
    </row>
    <row r="37" spans="1:3" ht="13.5" thickBot="1" x14ac:dyDescent="0.25"/>
    <row r="38" spans="1:3" s="47" customFormat="1" ht="3.75" customHeight="1" x14ac:dyDescent="0.2">
      <c r="A38" s="57"/>
      <c r="B38" s="56"/>
      <c r="C38" s="55"/>
    </row>
    <row r="39" spans="1:3" s="47" customFormat="1" ht="15.75" x14ac:dyDescent="0.25">
      <c r="A39" s="54" t="s">
        <v>29</v>
      </c>
      <c r="B39" s="52"/>
      <c r="C39" s="51"/>
    </row>
    <row r="40" spans="1:3" s="47" customFormat="1" ht="3.75" customHeight="1" x14ac:dyDescent="0.2">
      <c r="A40" s="53"/>
      <c r="B40" s="52"/>
      <c r="C40" s="51"/>
    </row>
    <row r="41" spans="1:3" s="47" customFormat="1" ht="12.75" customHeight="1" x14ac:dyDescent="0.2">
      <c r="A41" s="177" t="s">
        <v>62</v>
      </c>
      <c r="B41" s="178"/>
      <c r="C41" s="179"/>
    </row>
    <row r="42" spans="1:3" s="47" customFormat="1" ht="12.75" customHeight="1" x14ac:dyDescent="0.2">
      <c r="A42" s="177"/>
      <c r="B42" s="178"/>
      <c r="C42" s="179"/>
    </row>
    <row r="43" spans="1:3" s="47" customFormat="1" ht="12.75" customHeight="1" x14ac:dyDescent="0.2">
      <c r="A43" s="177"/>
      <c r="B43" s="178"/>
      <c r="C43" s="179"/>
    </row>
    <row r="44" spans="1:3" s="47" customFormat="1" ht="8.25" customHeight="1" thickBot="1" x14ac:dyDescent="0.25">
      <c r="A44" s="180"/>
      <c r="B44" s="181"/>
      <c r="C44" s="182"/>
    </row>
  </sheetData>
  <sheetProtection algorithmName="SHA-512" hashValue="nXJD6zOan+PWSbNwFHxNigKG+2y6VgcFkJdGNebza/sIbrDcTrLWAySTOBO2m8X2TfOp4FhBPiRMdO8V+YFqWQ==" saltValue="jH4zK21YUmHgBfyGxEDyCw==" spinCount="100000" sheet="1" selectLockedCells="1"/>
  <mergeCells count="3">
    <mergeCell ref="A3:C3"/>
    <mergeCell ref="A5:C5"/>
    <mergeCell ref="A41:C44"/>
  </mergeCells>
  <phoneticPr fontId="3" type="noConversion"/>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22.05.2023&amp;C&amp;8Seite 3 von 7&amp;R&amp;8&amp;A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selection activeCell="A11" sqref="A11"/>
    </sheetView>
  </sheetViews>
  <sheetFormatPr baseColWidth="10" defaultColWidth="11.42578125" defaultRowHeight="12.75" x14ac:dyDescent="0.2"/>
  <cols>
    <col min="1" max="1" width="43.140625" style="47" customWidth="1"/>
    <col min="2" max="3" width="31.42578125" style="47" customWidth="1"/>
    <col min="4" max="16384" width="11.42578125" style="47"/>
  </cols>
  <sheetData>
    <row r="1" spans="1:3" ht="18.75" customHeight="1" x14ac:dyDescent="0.25">
      <c r="A1" s="65" t="s">
        <v>48</v>
      </c>
    </row>
    <row r="3" spans="1:3" x14ac:dyDescent="0.2">
      <c r="A3" s="183" t="str">
        <f>IF(Erläuterungen!C8 = "","",CONCATENATE(Erläuterungen!A8,":"," ",Erläuterungen!C8))</f>
        <v/>
      </c>
      <c r="B3" s="183"/>
      <c r="C3" s="183"/>
    </row>
    <row r="4" spans="1:3" ht="5.25" customHeight="1" x14ac:dyDescent="0.2">
      <c r="A4" s="109"/>
      <c r="B4" s="109"/>
      <c r="C4" s="109"/>
    </row>
    <row r="5" spans="1:3" x14ac:dyDescent="0.2">
      <c r="A5" s="183" t="str">
        <f>IF(Erläuterungen!C10 = "","",CONCATENATE(Erläuterungen!A10,":"," ",Erläuterungen!C10))</f>
        <v/>
      </c>
      <c r="B5" s="183"/>
      <c r="C5" s="183"/>
    </row>
    <row r="8" spans="1:3" x14ac:dyDescent="0.2">
      <c r="A8" s="61">
        <v>1</v>
      </c>
      <c r="B8" s="61">
        <v>2</v>
      </c>
      <c r="C8" s="60">
        <v>3</v>
      </c>
    </row>
    <row r="9" spans="1:3" s="58" customFormat="1" ht="21.75" customHeight="1" x14ac:dyDescent="0.2">
      <c r="A9" s="63" t="s">
        <v>7</v>
      </c>
      <c r="B9" s="63" t="s">
        <v>26</v>
      </c>
      <c r="C9" s="62" t="s">
        <v>27</v>
      </c>
    </row>
    <row r="10" spans="1:3" x14ac:dyDescent="0.2">
      <c r="A10" s="61" t="s">
        <v>6</v>
      </c>
      <c r="B10" s="61" t="s">
        <v>6</v>
      </c>
      <c r="C10" s="60" t="s">
        <v>6</v>
      </c>
    </row>
    <row r="11" spans="1:3" x14ac:dyDescent="0.2">
      <c r="A11" s="128"/>
      <c r="B11" s="132"/>
      <c r="C11" s="133"/>
    </row>
    <row r="12" spans="1:3" x14ac:dyDescent="0.2">
      <c r="A12" s="129"/>
      <c r="B12" s="132"/>
      <c r="C12" s="133"/>
    </row>
    <row r="13" spans="1:3" x14ac:dyDescent="0.2">
      <c r="A13" s="129"/>
      <c r="B13" s="132"/>
      <c r="C13" s="133"/>
    </row>
    <row r="14" spans="1:3" x14ac:dyDescent="0.2">
      <c r="A14" s="129"/>
      <c r="B14" s="132"/>
      <c r="C14" s="133"/>
    </row>
    <row r="15" spans="1:3" x14ac:dyDescent="0.2">
      <c r="A15" s="129"/>
      <c r="B15" s="132"/>
      <c r="C15" s="133"/>
    </row>
    <row r="16" spans="1:3" x14ac:dyDescent="0.2">
      <c r="A16" s="129"/>
      <c r="B16" s="132"/>
      <c r="C16" s="133"/>
    </row>
    <row r="17" spans="1:3" x14ac:dyDescent="0.2">
      <c r="A17" s="129"/>
      <c r="B17" s="132"/>
      <c r="C17" s="133"/>
    </row>
    <row r="18" spans="1:3" x14ac:dyDescent="0.2">
      <c r="A18" s="129"/>
      <c r="B18" s="132"/>
      <c r="C18" s="133"/>
    </row>
    <row r="19" spans="1:3" x14ac:dyDescent="0.2">
      <c r="A19" s="129"/>
      <c r="B19" s="132"/>
      <c r="C19" s="133"/>
    </row>
    <row r="20" spans="1:3" x14ac:dyDescent="0.2">
      <c r="A20" s="129"/>
      <c r="B20" s="132"/>
      <c r="C20" s="133"/>
    </row>
    <row r="21" spans="1:3" x14ac:dyDescent="0.2">
      <c r="A21" s="129"/>
      <c r="B21" s="132"/>
      <c r="C21" s="133"/>
    </row>
    <row r="22" spans="1:3" x14ac:dyDescent="0.2">
      <c r="A22" s="129"/>
      <c r="B22" s="132"/>
      <c r="C22" s="133"/>
    </row>
    <row r="23" spans="1:3" x14ac:dyDescent="0.2">
      <c r="A23" s="129"/>
      <c r="B23" s="132"/>
      <c r="C23" s="133"/>
    </row>
    <row r="24" spans="1:3" x14ac:dyDescent="0.2">
      <c r="A24" s="129"/>
      <c r="B24" s="132"/>
      <c r="C24" s="133"/>
    </row>
    <row r="25" spans="1:3" x14ac:dyDescent="0.2">
      <c r="A25" s="129"/>
      <c r="B25" s="132"/>
      <c r="C25" s="133"/>
    </row>
    <row r="26" spans="1:3" x14ac:dyDescent="0.2">
      <c r="A26" s="129"/>
      <c r="B26" s="132"/>
      <c r="C26" s="133"/>
    </row>
    <row r="27" spans="1:3" x14ac:dyDescent="0.2">
      <c r="A27" s="129"/>
      <c r="B27" s="132"/>
      <c r="C27" s="133"/>
    </row>
    <row r="28" spans="1:3" x14ac:dyDescent="0.2">
      <c r="A28" s="129"/>
      <c r="B28" s="132"/>
      <c r="C28" s="133"/>
    </row>
    <row r="29" spans="1:3" x14ac:dyDescent="0.2">
      <c r="A29" s="129"/>
      <c r="B29" s="132"/>
      <c r="C29" s="133"/>
    </row>
    <row r="30" spans="1:3" x14ac:dyDescent="0.2">
      <c r="A30" s="129"/>
      <c r="B30" s="132"/>
      <c r="C30" s="133"/>
    </row>
    <row r="31" spans="1:3" x14ac:dyDescent="0.2">
      <c r="A31" s="129"/>
      <c r="B31" s="132"/>
      <c r="C31" s="133"/>
    </row>
    <row r="32" spans="1:3" x14ac:dyDescent="0.2">
      <c r="A32" s="129"/>
      <c r="B32" s="132"/>
      <c r="C32" s="133"/>
    </row>
    <row r="33" spans="1:5" x14ac:dyDescent="0.2">
      <c r="A33" s="129"/>
      <c r="B33" s="132"/>
      <c r="C33" s="133"/>
    </row>
    <row r="34" spans="1:5" s="58" customFormat="1" ht="21" customHeight="1" x14ac:dyDescent="0.2">
      <c r="A34" s="59" t="s">
        <v>2</v>
      </c>
      <c r="B34" s="130" t="str">
        <f>IF(SUM(B11:B33)=0,"",SUM(B11:B33))</f>
        <v/>
      </c>
      <c r="C34" s="131" t="str">
        <f>IF(SUM(C11:C33)=0,"",SUM(C11:C33))</f>
        <v/>
      </c>
    </row>
    <row r="35" spans="1:5" x14ac:dyDescent="0.2">
      <c r="D35" s="105"/>
      <c r="E35" s="105"/>
    </row>
    <row r="36" spans="1:5" s="106" customFormat="1" ht="14.25" x14ac:dyDescent="0.2">
      <c r="A36" s="108"/>
      <c r="B36" s="107"/>
      <c r="C36" s="107"/>
      <c r="D36" s="107"/>
      <c r="E36" s="107"/>
    </row>
    <row r="37" spans="1:5" ht="13.5" thickBot="1" x14ac:dyDescent="0.25">
      <c r="D37" s="105"/>
      <c r="E37" s="105"/>
    </row>
    <row r="38" spans="1:5" ht="3.75" customHeight="1" x14ac:dyDescent="0.2">
      <c r="A38" s="57"/>
      <c r="B38" s="56"/>
      <c r="C38" s="55"/>
    </row>
    <row r="39" spans="1:5" ht="15.75" x14ac:dyDescent="0.25">
      <c r="A39" s="54" t="s">
        <v>29</v>
      </c>
      <c r="B39" s="52"/>
      <c r="C39" s="51"/>
    </row>
    <row r="40" spans="1:5" ht="3.75" customHeight="1" x14ac:dyDescent="0.2">
      <c r="A40" s="53"/>
      <c r="B40" s="52"/>
      <c r="C40" s="51"/>
    </row>
    <row r="41" spans="1:5" ht="15" customHeight="1" x14ac:dyDescent="0.2">
      <c r="A41" s="177" t="s">
        <v>63</v>
      </c>
      <c r="B41" s="178"/>
      <c r="C41" s="179"/>
    </row>
    <row r="42" spans="1:5" ht="12.75" customHeight="1" x14ac:dyDescent="0.2">
      <c r="A42" s="177"/>
      <c r="B42" s="178"/>
      <c r="C42" s="179"/>
    </row>
    <row r="43" spans="1:5" ht="12.75" customHeight="1" x14ac:dyDescent="0.2">
      <c r="A43" s="177"/>
      <c r="B43" s="178"/>
      <c r="C43" s="179"/>
    </row>
    <row r="44" spans="1:5" ht="27" customHeight="1" thickBot="1" x14ac:dyDescent="0.25">
      <c r="A44" s="180"/>
      <c r="B44" s="181"/>
      <c r="C44" s="182"/>
    </row>
    <row r="45" spans="1:5" x14ac:dyDescent="0.2">
      <c r="D45" s="105"/>
      <c r="E45" s="105"/>
    </row>
    <row r="46" spans="1:5" x14ac:dyDescent="0.2">
      <c r="D46" s="105"/>
      <c r="E46" s="105"/>
    </row>
  </sheetData>
  <sheetProtection algorithmName="SHA-512" hashValue="oCMuCAHW6wNBWYMvmGEjEHcohmHIYyMoqccRBVJGOL8BRr/5UC7wpJslo/EERvI67CMp/Zhke+YrUAXyjADW9w==" saltValue="5F5PacsmxgsDtuXm0G/IWA==" spinCount="100000" sheet="1" selectLockedCells="1"/>
  <mergeCells count="3">
    <mergeCell ref="A3:C3"/>
    <mergeCell ref="A5:C5"/>
    <mergeCell ref="A41:C44"/>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22.05.2023&amp;C&amp;8Seite 4 von 7&amp;R&amp;8&amp;A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Normal="100" workbookViewId="0">
      <selection activeCell="A33" sqref="A33"/>
    </sheetView>
  </sheetViews>
  <sheetFormatPr baseColWidth="10" defaultColWidth="11.42578125" defaultRowHeight="12.75" x14ac:dyDescent="0.2"/>
  <cols>
    <col min="1" max="1" width="42.85546875" style="47" customWidth="1"/>
    <col min="2" max="2" width="31.42578125" style="47" customWidth="1"/>
    <col min="3" max="3" width="32.28515625" style="47" customWidth="1"/>
    <col min="4" max="4" width="15.7109375" style="47" customWidth="1"/>
    <col min="5" max="16384" width="11.42578125" style="47"/>
  </cols>
  <sheetData>
    <row r="1" spans="1:3" ht="18.75" customHeight="1" x14ac:dyDescent="0.25">
      <c r="A1" s="65" t="s">
        <v>34</v>
      </c>
    </row>
    <row r="3" spans="1:3" s="2" customFormat="1" x14ac:dyDescent="0.2">
      <c r="A3" s="165" t="str">
        <f>IF(Erläuterungen!C8 = "","",CONCATENATE(Erläuterungen!A8,":"," ",Erläuterungen!C8))</f>
        <v/>
      </c>
      <c r="B3" s="165"/>
      <c r="C3" s="165"/>
    </row>
    <row r="4" spans="1:3" s="2" customFormat="1" ht="5.25" customHeight="1" x14ac:dyDescent="0.2">
      <c r="C4" s="3"/>
    </row>
    <row r="5" spans="1:3" s="2" customFormat="1" x14ac:dyDescent="0.2">
      <c r="A5" s="165" t="str">
        <f>IF(Erläuterungen!C10 = "","",CONCATENATE(Erläuterungen!A10,":"," ",Erläuterungen!C10))</f>
        <v/>
      </c>
      <c r="B5" s="165"/>
      <c r="C5" s="165"/>
    </row>
    <row r="6" spans="1:3" x14ac:dyDescent="0.2">
      <c r="A6" s="64"/>
      <c r="B6" s="64"/>
    </row>
    <row r="8" spans="1:3" x14ac:dyDescent="0.2">
      <c r="A8" s="61">
        <v>1</v>
      </c>
      <c r="B8" s="61">
        <v>2</v>
      </c>
      <c r="C8" s="60">
        <v>3</v>
      </c>
    </row>
    <row r="9" spans="1:3" s="58" customFormat="1" ht="21.75" customHeight="1" x14ac:dyDescent="0.2">
      <c r="A9" s="63" t="s">
        <v>33</v>
      </c>
      <c r="B9" s="63" t="s">
        <v>26</v>
      </c>
      <c r="C9" s="62" t="s">
        <v>27</v>
      </c>
    </row>
    <row r="10" spans="1:3" x14ac:dyDescent="0.2">
      <c r="A10" s="61" t="s">
        <v>6</v>
      </c>
      <c r="B10" s="61" t="s">
        <v>6</v>
      </c>
      <c r="C10" s="60" t="s">
        <v>6</v>
      </c>
    </row>
    <row r="11" spans="1:3" x14ac:dyDescent="0.2">
      <c r="A11" s="129"/>
      <c r="B11" s="132"/>
      <c r="C11" s="133"/>
    </row>
    <row r="12" spans="1:3" x14ac:dyDescent="0.2">
      <c r="A12" s="129"/>
      <c r="B12" s="132"/>
      <c r="C12" s="133"/>
    </row>
    <row r="13" spans="1:3" x14ac:dyDescent="0.2">
      <c r="A13" s="129"/>
      <c r="B13" s="132"/>
      <c r="C13" s="133"/>
    </row>
    <row r="14" spans="1:3" x14ac:dyDescent="0.2">
      <c r="A14" s="129"/>
      <c r="B14" s="132"/>
      <c r="C14" s="133"/>
    </row>
    <row r="15" spans="1:3" x14ac:dyDescent="0.2">
      <c r="A15" s="129"/>
      <c r="B15" s="132"/>
      <c r="C15" s="133"/>
    </row>
    <row r="16" spans="1:3" x14ac:dyDescent="0.2">
      <c r="A16" s="129"/>
      <c r="B16" s="132"/>
      <c r="C16" s="133"/>
    </row>
    <row r="17" spans="1:3" x14ac:dyDescent="0.2">
      <c r="A17" s="129"/>
      <c r="B17" s="132"/>
      <c r="C17" s="133"/>
    </row>
    <row r="18" spans="1:3" x14ac:dyDescent="0.2">
      <c r="A18" s="129"/>
      <c r="B18" s="132"/>
      <c r="C18" s="133"/>
    </row>
    <row r="19" spans="1:3" x14ac:dyDescent="0.2">
      <c r="A19" s="129"/>
      <c r="B19" s="132"/>
      <c r="C19" s="133"/>
    </row>
    <row r="20" spans="1:3" x14ac:dyDescent="0.2">
      <c r="A20" s="129"/>
      <c r="B20" s="132"/>
      <c r="C20" s="133"/>
    </row>
    <row r="21" spans="1:3" x14ac:dyDescent="0.2">
      <c r="A21" s="129"/>
      <c r="B21" s="132"/>
      <c r="C21" s="133"/>
    </row>
    <row r="22" spans="1:3" x14ac:dyDescent="0.2">
      <c r="A22" s="129"/>
      <c r="B22" s="132"/>
      <c r="C22" s="133"/>
    </row>
    <row r="23" spans="1:3" x14ac:dyDescent="0.2">
      <c r="A23" s="129"/>
      <c r="B23" s="132"/>
      <c r="C23" s="133"/>
    </row>
    <row r="24" spans="1:3" x14ac:dyDescent="0.2">
      <c r="A24" s="129"/>
      <c r="B24" s="132"/>
      <c r="C24" s="133"/>
    </row>
    <row r="25" spans="1:3" x14ac:dyDescent="0.2">
      <c r="A25" s="129"/>
      <c r="B25" s="132"/>
      <c r="C25" s="133"/>
    </row>
    <row r="26" spans="1:3" x14ac:dyDescent="0.2">
      <c r="A26" s="129"/>
      <c r="B26" s="132"/>
      <c r="C26" s="133"/>
    </row>
    <row r="27" spans="1:3" x14ac:dyDescent="0.2">
      <c r="A27" s="129"/>
      <c r="B27" s="132"/>
      <c r="C27" s="133"/>
    </row>
    <row r="28" spans="1:3" x14ac:dyDescent="0.2">
      <c r="A28" s="129"/>
      <c r="B28" s="132"/>
      <c r="C28" s="133"/>
    </row>
    <row r="29" spans="1:3" x14ac:dyDescent="0.2">
      <c r="A29" s="129"/>
      <c r="B29" s="132"/>
      <c r="C29" s="133"/>
    </row>
    <row r="30" spans="1:3" x14ac:dyDescent="0.2">
      <c r="A30" s="129"/>
      <c r="B30" s="132"/>
      <c r="C30" s="133"/>
    </row>
    <row r="31" spans="1:3" x14ac:dyDescent="0.2">
      <c r="A31" s="129"/>
      <c r="B31" s="132"/>
      <c r="C31" s="133"/>
    </row>
    <row r="32" spans="1:3" x14ac:dyDescent="0.2">
      <c r="A32" s="129"/>
      <c r="B32" s="132"/>
      <c r="C32" s="133"/>
    </row>
    <row r="33" spans="1:3" x14ac:dyDescent="0.2">
      <c r="A33" s="129"/>
      <c r="B33" s="132"/>
      <c r="C33" s="133"/>
    </row>
    <row r="34" spans="1:3" x14ac:dyDescent="0.2">
      <c r="A34" s="129"/>
      <c r="B34" s="132"/>
      <c r="C34" s="133"/>
    </row>
    <row r="35" spans="1:3" x14ac:dyDescent="0.2">
      <c r="A35" s="129"/>
      <c r="B35" s="132"/>
      <c r="C35" s="133"/>
    </row>
    <row r="36" spans="1:3" x14ac:dyDescent="0.2">
      <c r="A36" s="129"/>
      <c r="B36" s="132"/>
      <c r="C36" s="133"/>
    </row>
    <row r="37" spans="1:3" x14ac:dyDescent="0.2">
      <c r="A37" s="129"/>
      <c r="B37" s="132"/>
      <c r="C37" s="133"/>
    </row>
    <row r="38" spans="1:3" s="58" customFormat="1" ht="21" customHeight="1" x14ac:dyDescent="0.2">
      <c r="A38" s="59" t="s">
        <v>2</v>
      </c>
      <c r="B38" s="130" t="str">
        <f>IF(SUM(B11:B37)=0,"",SUM(B11:B37))</f>
        <v/>
      </c>
      <c r="C38" s="131" t="str">
        <f>IF(SUM(C11:C37)=0,"",SUM(C11:C37))</f>
        <v/>
      </c>
    </row>
    <row r="41" spans="1:3" ht="12.75" customHeight="1" thickBot="1" x14ac:dyDescent="0.25"/>
    <row r="42" spans="1:3" ht="3.75" customHeight="1" x14ac:dyDescent="0.2">
      <c r="A42" s="57"/>
      <c r="B42" s="56"/>
      <c r="C42" s="55"/>
    </row>
    <row r="43" spans="1:3" ht="15.75" x14ac:dyDescent="0.25">
      <c r="A43" s="54" t="s">
        <v>29</v>
      </c>
      <c r="B43" s="52"/>
      <c r="C43" s="51"/>
    </row>
    <row r="44" spans="1:3" ht="3.75" customHeight="1" x14ac:dyDescent="0.2">
      <c r="A44" s="53"/>
      <c r="B44" s="52"/>
      <c r="C44" s="51"/>
    </row>
    <row r="45" spans="1:3" ht="12.75" customHeight="1" x14ac:dyDescent="0.2">
      <c r="A45" s="177" t="s">
        <v>51</v>
      </c>
      <c r="B45" s="178"/>
      <c r="C45" s="179"/>
    </row>
    <row r="46" spans="1:3" ht="12.75" customHeight="1" x14ac:dyDescent="0.2">
      <c r="A46" s="177"/>
      <c r="B46" s="178"/>
      <c r="C46" s="179"/>
    </row>
    <row r="47" spans="1:3" ht="12.75" customHeight="1" x14ac:dyDescent="0.2">
      <c r="A47" s="177"/>
      <c r="B47" s="178"/>
      <c r="C47" s="179"/>
    </row>
    <row r="48" spans="1:3" ht="8.25" customHeight="1" x14ac:dyDescent="0.2">
      <c r="A48" s="177"/>
      <c r="B48" s="178"/>
      <c r="C48" s="179"/>
    </row>
    <row r="49" spans="1:3" ht="29.25" customHeight="1" x14ac:dyDescent="0.2">
      <c r="A49" s="177" t="s">
        <v>52</v>
      </c>
      <c r="B49" s="178"/>
      <c r="C49" s="179"/>
    </row>
    <row r="50" spans="1:3" ht="8.25" customHeight="1" x14ac:dyDescent="0.2">
      <c r="A50" s="112"/>
      <c r="B50" s="113"/>
      <c r="C50" s="114"/>
    </row>
    <row r="51" spans="1:3" ht="15" customHeight="1" x14ac:dyDescent="0.2">
      <c r="A51" s="177" t="s">
        <v>32</v>
      </c>
      <c r="B51" s="178"/>
      <c r="C51" s="179"/>
    </row>
    <row r="52" spans="1:3" ht="5.25" customHeight="1" thickBot="1" x14ac:dyDescent="0.25">
      <c r="A52" s="50"/>
      <c r="B52" s="49"/>
      <c r="C52" s="48"/>
    </row>
  </sheetData>
  <sheetProtection algorithmName="SHA-512" hashValue="H2gV66saDEpANlxZjbcve6g3+EP6N5N+qUOJTPl7YRMGsYhjYnh4uXwr/b8NskuCjKWKfK6jGyACC6i5pq61xw==" saltValue="amZ+EbR2YiNylJrYYWewaQ==" spinCount="100000" sheet="1" selectLockedCells="1"/>
  <mergeCells count="5">
    <mergeCell ref="A45:C48"/>
    <mergeCell ref="A51:C51"/>
    <mergeCell ref="A3:C3"/>
    <mergeCell ref="A5:C5"/>
    <mergeCell ref="A49:C49"/>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22.05.2023&amp;C&amp;8Seite 5 von 7&amp;R&amp;8&amp;A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Q63"/>
  <sheetViews>
    <sheetView zoomScaleNormal="100" workbookViewId="0">
      <selection activeCell="B7" sqref="B7"/>
    </sheetView>
  </sheetViews>
  <sheetFormatPr baseColWidth="10" defaultColWidth="11.42578125" defaultRowHeight="12.75" x14ac:dyDescent="0.2"/>
  <cols>
    <col min="1" max="1" width="4.28515625" style="2" customWidth="1"/>
    <col min="2" max="2" width="2.42578125" style="2" customWidth="1"/>
    <col min="3" max="3" width="1.42578125" style="2" customWidth="1"/>
    <col min="4" max="4" width="37.85546875" style="2" customWidth="1"/>
    <col min="5" max="6" width="17.7109375" style="2" customWidth="1"/>
    <col min="7" max="7" width="22.85546875" style="2" customWidth="1"/>
    <col min="8" max="16384" width="11.42578125" style="2"/>
  </cols>
  <sheetData>
    <row r="1" spans="1:7" ht="18.75" customHeight="1" x14ac:dyDescent="0.25">
      <c r="A1" s="1" t="s">
        <v>9</v>
      </c>
      <c r="F1" s="1"/>
      <c r="G1" s="1"/>
    </row>
    <row r="3" spans="1:7" x14ac:dyDescent="0.2">
      <c r="A3" s="165" t="str">
        <f>IF(Erläuterungen!C8 = "","",CONCATENATE(Erläuterungen!A8,":"," ",Erläuterungen!C8))</f>
        <v/>
      </c>
      <c r="B3" s="165"/>
      <c r="C3" s="165"/>
      <c r="D3" s="165"/>
      <c r="E3" s="165"/>
      <c r="F3" s="165"/>
    </row>
    <row r="4" spans="1:7" ht="5.25" customHeight="1" x14ac:dyDescent="0.2">
      <c r="E4" s="3"/>
    </row>
    <row r="5" spans="1:7" x14ac:dyDescent="0.2">
      <c r="A5" s="165" t="str">
        <f>IF(Erläuterungen!C10 = "","",CONCATENATE(Erläuterungen!A10,":"," ",Erläuterungen!C10))</f>
        <v/>
      </c>
      <c r="B5" s="165"/>
      <c r="C5" s="165"/>
      <c r="D5" s="165"/>
      <c r="E5" s="165"/>
      <c r="F5" s="165"/>
    </row>
    <row r="6" spans="1:7" ht="6" customHeight="1" x14ac:dyDescent="0.2">
      <c r="D6" s="115"/>
      <c r="E6" s="115"/>
    </row>
    <row r="7" spans="1:7" ht="12.75" customHeight="1" x14ac:dyDescent="0.2">
      <c r="B7" s="139"/>
      <c r="D7" s="29" t="s">
        <v>55</v>
      </c>
    </row>
    <row r="8" spans="1:7" ht="3" customHeight="1" x14ac:dyDescent="0.2">
      <c r="D8" s="29"/>
    </row>
    <row r="9" spans="1:7" x14ac:dyDescent="0.2">
      <c r="B9" s="138"/>
      <c r="D9" s="29" t="s">
        <v>56</v>
      </c>
    </row>
    <row r="10" spans="1:7" x14ac:dyDescent="0.2">
      <c r="D10" s="3"/>
      <c r="E10" s="3"/>
      <c r="F10" s="3"/>
      <c r="G10" s="3"/>
    </row>
    <row r="11" spans="1:7" x14ac:dyDescent="0.2">
      <c r="A11" s="190" t="s">
        <v>15</v>
      </c>
      <c r="B11" s="191"/>
      <c r="C11" s="191"/>
      <c r="D11" s="192"/>
      <c r="E11" s="116" t="s">
        <v>11</v>
      </c>
      <c r="F11" s="25" t="s">
        <v>12</v>
      </c>
      <c r="G11" s="8"/>
    </row>
    <row r="12" spans="1:7" x14ac:dyDescent="0.2">
      <c r="A12" s="193"/>
      <c r="B12" s="194"/>
      <c r="C12" s="194"/>
      <c r="D12" s="195"/>
      <c r="E12" s="26" t="s">
        <v>6</v>
      </c>
      <c r="F12" s="27" t="s">
        <v>4</v>
      </c>
      <c r="G12" s="8"/>
    </row>
    <row r="13" spans="1:7" ht="15" customHeight="1" x14ac:dyDescent="0.2">
      <c r="A13" s="196" t="s">
        <v>10</v>
      </c>
      <c r="B13" s="197"/>
      <c r="C13" s="197"/>
      <c r="D13" s="197"/>
      <c r="E13" s="134"/>
      <c r="F13" s="135" t="str">
        <f>IF(E13="","",100)</f>
        <v/>
      </c>
      <c r="G13" s="9"/>
    </row>
    <row r="14" spans="1:7" ht="15" customHeight="1" x14ac:dyDescent="0.2">
      <c r="A14" s="196" t="s">
        <v>18</v>
      </c>
      <c r="B14" s="197"/>
      <c r="C14" s="197"/>
      <c r="D14" s="197"/>
      <c r="E14" s="134"/>
      <c r="F14" s="135" t="str">
        <f>IF(OR(E14="",E13=""),"",(E14*F13/E13))</f>
        <v/>
      </c>
      <c r="G14" s="10"/>
    </row>
    <row r="15" spans="1:7" ht="15" customHeight="1" x14ac:dyDescent="0.2">
      <c r="A15" s="196" t="s">
        <v>19</v>
      </c>
      <c r="B15" s="197"/>
      <c r="C15" s="197"/>
      <c r="D15" s="197"/>
      <c r="E15" s="134"/>
      <c r="F15" s="135" t="str">
        <f>IF(OR(E13="",E15=""),"",E15*F13/E13)</f>
        <v/>
      </c>
      <c r="G15" s="5"/>
    </row>
    <row r="16" spans="1:7" x14ac:dyDescent="0.2">
      <c r="A16" s="11"/>
      <c r="B16" s="12"/>
      <c r="E16" s="12"/>
      <c r="F16" s="12"/>
      <c r="G16" s="5"/>
    </row>
    <row r="17" spans="1:7" x14ac:dyDescent="0.2">
      <c r="A17" s="190" t="s">
        <v>16</v>
      </c>
      <c r="B17" s="191"/>
      <c r="C17" s="191"/>
      <c r="D17" s="192"/>
      <c r="E17" s="19" t="s">
        <v>11</v>
      </c>
      <c r="F17" s="28" t="s">
        <v>12</v>
      </c>
      <c r="G17" s="8"/>
    </row>
    <row r="18" spans="1:7" x14ac:dyDescent="0.2">
      <c r="A18" s="193"/>
      <c r="B18" s="194"/>
      <c r="C18" s="194"/>
      <c r="D18" s="195"/>
      <c r="E18" s="26" t="s">
        <v>6</v>
      </c>
      <c r="F18" s="19" t="s">
        <v>4</v>
      </c>
      <c r="G18" s="8"/>
    </row>
    <row r="19" spans="1:7" ht="15" customHeight="1" x14ac:dyDescent="0.2">
      <c r="A19" s="196" t="s">
        <v>13</v>
      </c>
      <c r="B19" s="197"/>
      <c r="C19" s="197"/>
      <c r="D19" s="197"/>
      <c r="E19" s="126"/>
      <c r="F19" s="136" t="str">
        <f>IF(E19="","",100)</f>
        <v/>
      </c>
      <c r="G19" s="5"/>
    </row>
    <row r="20" spans="1:7" x14ac:dyDescent="0.2">
      <c r="A20" s="200"/>
      <c r="B20" s="201"/>
      <c r="C20" s="201"/>
      <c r="D20" s="201"/>
      <c r="E20" s="26" t="s">
        <v>4</v>
      </c>
      <c r="F20" s="19" t="s">
        <v>4</v>
      </c>
      <c r="G20" s="8"/>
    </row>
    <row r="21" spans="1:7" ht="15" customHeight="1" x14ac:dyDescent="0.2">
      <c r="A21" s="196" t="s">
        <v>18</v>
      </c>
      <c r="B21" s="197"/>
      <c r="C21" s="197"/>
      <c r="D21" s="197"/>
      <c r="E21" s="137" t="str">
        <f>IF(OR(E19="",F21=""),"",E19*F21/100)</f>
        <v/>
      </c>
      <c r="F21" s="136" t="str">
        <f>F14</f>
        <v/>
      </c>
      <c r="G21" s="5"/>
    </row>
    <row r="22" spans="1:7" ht="15" customHeight="1" x14ac:dyDescent="0.2">
      <c r="A22" s="196" t="s">
        <v>19</v>
      </c>
      <c r="B22" s="197"/>
      <c r="C22" s="197"/>
      <c r="D22" s="197"/>
      <c r="E22" s="137" t="str">
        <f>IF(OR(E19="",F22=""),"",E19*F22/100)</f>
        <v/>
      </c>
      <c r="F22" s="136" t="str">
        <f>F15</f>
        <v/>
      </c>
      <c r="G22" s="5"/>
    </row>
    <row r="23" spans="1:7" ht="25.5" customHeight="1" x14ac:dyDescent="0.2">
      <c r="A23" s="11"/>
      <c r="B23" s="11"/>
      <c r="E23" s="12"/>
      <c r="F23" s="15"/>
      <c r="G23" s="5"/>
    </row>
    <row r="24" spans="1:7" x14ac:dyDescent="0.2">
      <c r="A24" s="190" t="s">
        <v>14</v>
      </c>
      <c r="B24" s="191"/>
      <c r="C24" s="191"/>
      <c r="D24" s="192"/>
      <c r="E24" s="19" t="s">
        <v>11</v>
      </c>
      <c r="F24" s="28" t="s">
        <v>12</v>
      </c>
      <c r="G24" s="8"/>
    </row>
    <row r="25" spans="1:7" x14ac:dyDescent="0.2">
      <c r="A25" s="193"/>
      <c r="B25" s="194"/>
      <c r="C25" s="194"/>
      <c r="D25" s="195"/>
      <c r="E25" s="26" t="s">
        <v>6</v>
      </c>
      <c r="F25" s="19" t="s">
        <v>4</v>
      </c>
      <c r="G25" s="8"/>
    </row>
    <row r="26" spans="1:7" ht="15" customHeight="1" x14ac:dyDescent="0.2">
      <c r="A26" s="196" t="s">
        <v>54</v>
      </c>
      <c r="B26" s="197"/>
      <c r="C26" s="197"/>
      <c r="D26" s="197"/>
      <c r="E26" s="126"/>
      <c r="F26" s="136" t="str">
        <f>IF(E26="","",100)</f>
        <v/>
      </c>
      <c r="G26" s="5"/>
    </row>
    <row r="27" spans="1:7" x14ac:dyDescent="0.2">
      <c r="A27" s="200"/>
      <c r="B27" s="201"/>
      <c r="C27" s="201"/>
      <c r="D27" s="201"/>
      <c r="E27" s="26" t="s">
        <v>4</v>
      </c>
      <c r="F27" s="19" t="s">
        <v>4</v>
      </c>
      <c r="G27" s="8"/>
    </row>
    <row r="28" spans="1:7" ht="15" customHeight="1" x14ac:dyDescent="0.2">
      <c r="A28" s="196" t="s">
        <v>20</v>
      </c>
      <c r="B28" s="197"/>
      <c r="C28" s="197"/>
      <c r="D28" s="197"/>
      <c r="E28" s="137" t="str">
        <f>IF(F28="","",E26*F28/100)</f>
        <v/>
      </c>
      <c r="F28" s="136" t="str">
        <f>F14</f>
        <v/>
      </c>
      <c r="G28" s="5"/>
    </row>
    <row r="29" spans="1:7" ht="15" customHeight="1" x14ac:dyDescent="0.2">
      <c r="A29" s="196" t="s">
        <v>21</v>
      </c>
      <c r="B29" s="197"/>
      <c r="C29" s="197"/>
      <c r="D29" s="197"/>
      <c r="E29" s="137" t="str">
        <f>IF(F29="","",E26*F29/100)</f>
        <v/>
      </c>
      <c r="F29" s="136" t="str">
        <f>F15</f>
        <v/>
      </c>
      <c r="G29" s="5"/>
    </row>
    <row r="30" spans="1:7" x14ac:dyDescent="0.2">
      <c r="A30" s="11"/>
      <c r="B30" s="12"/>
      <c r="E30" s="12"/>
      <c r="F30" s="12"/>
      <c r="G30" s="5"/>
    </row>
    <row r="31" spans="1:7" x14ac:dyDescent="0.2">
      <c r="A31" s="190" t="s">
        <v>23</v>
      </c>
      <c r="B31" s="191"/>
      <c r="C31" s="191"/>
      <c r="D31" s="192"/>
      <c r="E31" s="200" t="s">
        <v>11</v>
      </c>
      <c r="F31" s="205"/>
      <c r="G31" s="8"/>
    </row>
    <row r="32" spans="1:7" x14ac:dyDescent="0.2">
      <c r="A32" s="193"/>
      <c r="B32" s="194"/>
      <c r="C32" s="194"/>
      <c r="D32" s="195"/>
      <c r="E32" s="200" t="s">
        <v>4</v>
      </c>
      <c r="F32" s="205"/>
      <c r="G32" s="8"/>
    </row>
    <row r="33" spans="1:17" ht="14.25" customHeight="1" x14ac:dyDescent="0.2">
      <c r="A33" s="196" t="s">
        <v>17</v>
      </c>
      <c r="B33" s="197"/>
      <c r="C33" s="197"/>
      <c r="D33" s="197"/>
      <c r="E33" s="186" t="str">
        <f>IF(OR(E14="",E21=""),"",(IF(E14&gt;E21,E21,E14)))</f>
        <v/>
      </c>
      <c r="F33" s="187"/>
      <c r="G33" s="5"/>
    </row>
    <row r="34" spans="1:17" ht="15" customHeight="1" x14ac:dyDescent="0.2">
      <c r="A34" s="196" t="s">
        <v>14</v>
      </c>
      <c r="B34" s="197"/>
      <c r="C34" s="197"/>
      <c r="D34" s="197"/>
      <c r="E34" s="186" t="str">
        <f>E28</f>
        <v/>
      </c>
      <c r="F34" s="187"/>
      <c r="G34" s="5"/>
    </row>
    <row r="35" spans="1:17" ht="15" customHeight="1" x14ac:dyDescent="0.2">
      <c r="A35" s="198" t="s">
        <v>2</v>
      </c>
      <c r="B35" s="199"/>
      <c r="C35" s="199"/>
      <c r="D35" s="199"/>
      <c r="E35" s="188" t="str">
        <f>IF(E33="","",SUM(E33:E34))</f>
        <v/>
      </c>
      <c r="F35" s="189"/>
      <c r="G35" s="5"/>
    </row>
    <row r="36" spans="1:17" x14ac:dyDescent="0.2">
      <c r="A36" s="196" t="s">
        <v>22</v>
      </c>
      <c r="B36" s="197"/>
      <c r="C36" s="197"/>
      <c r="D36" s="197"/>
      <c r="E36" s="184" t="str">
        <f>IF(E35="","",IF((Übersicht!E11+Übersicht!E12+Übersicht!E13+Übersicht!#REF!+Übersicht!#REF!+Übersicht!#REF!+Übersicht!#REF!+Übersicht!#REF!+Übersicht!#REF!+Übersicht!#REF!)=0,"Bitte min. ein weiteres Tabellenblatt ausfüllen",(Übersicht!E11+Übersicht!E12+Übersicht!E13+Übersicht!#REF!+Übersicht!#REF!+Übersicht!#REF!+Übersicht!#REF!+Übersicht!#REF!+Übersicht!#REF!+Übersicht!#REF!)))</f>
        <v/>
      </c>
      <c r="F36" s="185"/>
      <c r="G36" s="5"/>
    </row>
    <row r="37" spans="1:17" ht="15" customHeight="1" x14ac:dyDescent="0.2">
      <c r="A37" s="196" t="s">
        <v>24</v>
      </c>
      <c r="B37" s="197"/>
      <c r="C37" s="197"/>
      <c r="D37" s="197"/>
      <c r="E37" s="186" t="str">
        <f>IF(OR(E36="",E36="Bitte min. ein weiteres Tabellenblatt ausfüllen"),"",E36/9)</f>
        <v/>
      </c>
      <c r="F37" s="187"/>
      <c r="G37" s="5"/>
    </row>
    <row r="38" spans="1:17" ht="14.25" customHeight="1" x14ac:dyDescent="0.2">
      <c r="A38" s="198" t="s">
        <v>23</v>
      </c>
      <c r="B38" s="199"/>
      <c r="C38" s="199"/>
      <c r="D38" s="199"/>
      <c r="E38" s="188" t="str">
        <f>IF(E37="","",IF(E37&lt;E35,E37,E35))</f>
        <v/>
      </c>
      <c r="F38" s="189"/>
      <c r="G38" s="5"/>
    </row>
    <row r="39" spans="1:17" x14ac:dyDescent="0.2">
      <c r="D39" s="11"/>
      <c r="E39" s="12"/>
      <c r="F39" s="12"/>
      <c r="G39" s="12"/>
      <c r="H39" s="13"/>
      <c r="I39" s="13"/>
      <c r="J39" s="13"/>
      <c r="K39" s="13"/>
      <c r="L39" s="13"/>
      <c r="M39" s="13"/>
      <c r="N39" s="13"/>
      <c r="O39" s="13"/>
      <c r="P39" s="13"/>
      <c r="Q39" s="13"/>
    </row>
    <row r="40" spans="1:17" x14ac:dyDescent="0.2">
      <c r="D40" s="11"/>
      <c r="E40" s="12"/>
      <c r="F40" s="12"/>
      <c r="G40" s="12"/>
      <c r="H40" s="13"/>
      <c r="I40" s="13"/>
      <c r="J40" s="13"/>
      <c r="K40" s="13"/>
      <c r="L40" s="13"/>
      <c r="M40" s="13"/>
      <c r="N40" s="13"/>
      <c r="O40" s="13"/>
      <c r="P40" s="13"/>
      <c r="Q40" s="13"/>
    </row>
    <row r="41" spans="1:17" ht="13.5" thickBot="1" x14ac:dyDescent="0.25">
      <c r="D41" s="11"/>
      <c r="E41" s="12"/>
      <c r="F41" s="12"/>
      <c r="G41" s="12"/>
      <c r="H41" s="13"/>
      <c r="I41" s="13"/>
      <c r="J41" s="13"/>
      <c r="K41" s="13"/>
      <c r="L41" s="13"/>
      <c r="M41" s="13"/>
      <c r="N41" s="13"/>
      <c r="O41" s="13"/>
      <c r="P41" s="13"/>
      <c r="Q41" s="13"/>
    </row>
    <row r="42" spans="1:17" s="47" customFormat="1" ht="3.75" customHeight="1" x14ac:dyDescent="0.2">
      <c r="A42" s="209"/>
      <c r="B42" s="210"/>
      <c r="C42" s="210"/>
      <c r="D42" s="210"/>
      <c r="E42" s="210"/>
      <c r="F42" s="211"/>
    </row>
    <row r="43" spans="1:17" s="47" customFormat="1" ht="15.75" x14ac:dyDescent="0.25">
      <c r="A43" s="206" t="s">
        <v>29</v>
      </c>
      <c r="B43" s="207"/>
      <c r="C43" s="207"/>
      <c r="D43" s="207"/>
      <c r="E43" s="207"/>
      <c r="F43" s="208"/>
    </row>
    <row r="44" spans="1:17" s="47" customFormat="1" ht="3.75" customHeight="1" x14ac:dyDescent="0.2">
      <c r="A44" s="212"/>
      <c r="B44" s="213"/>
      <c r="C44" s="213"/>
      <c r="D44" s="213"/>
      <c r="E44" s="213"/>
      <c r="F44" s="214"/>
    </row>
    <row r="45" spans="1:17" s="47" customFormat="1" ht="12.75" customHeight="1" x14ac:dyDescent="0.2">
      <c r="A45" s="177" t="s">
        <v>57</v>
      </c>
      <c r="B45" s="178"/>
      <c r="C45" s="178"/>
      <c r="D45" s="178"/>
      <c r="E45" s="178"/>
      <c r="F45" s="179"/>
    </row>
    <row r="46" spans="1:17" s="47" customFormat="1" ht="12.75" customHeight="1" x14ac:dyDescent="0.2">
      <c r="A46" s="177"/>
      <c r="B46" s="178"/>
      <c r="C46" s="178"/>
      <c r="D46" s="178"/>
      <c r="E46" s="178"/>
      <c r="F46" s="179"/>
    </row>
    <row r="47" spans="1:17" s="47" customFormat="1" ht="12.75" customHeight="1" x14ac:dyDescent="0.2">
      <c r="A47" s="177"/>
      <c r="B47" s="178"/>
      <c r="C47" s="178"/>
      <c r="D47" s="178"/>
      <c r="E47" s="178"/>
      <c r="F47" s="179"/>
    </row>
    <row r="48" spans="1:17" s="47" customFormat="1" ht="21.75" customHeight="1" x14ac:dyDescent="0.2">
      <c r="A48" s="177"/>
      <c r="B48" s="178"/>
      <c r="C48" s="178"/>
      <c r="D48" s="178"/>
      <c r="E48" s="178"/>
      <c r="F48" s="179"/>
    </row>
    <row r="49" spans="1:17" s="47" customFormat="1" ht="3.75" customHeight="1" x14ac:dyDescent="0.2">
      <c r="A49" s="212"/>
      <c r="B49" s="213"/>
      <c r="C49" s="213"/>
      <c r="D49" s="213"/>
      <c r="E49" s="213"/>
      <c r="F49" s="214"/>
    </row>
    <row r="50" spans="1:17" ht="12.75" customHeight="1" x14ac:dyDescent="0.2">
      <c r="A50" s="177" t="s">
        <v>53</v>
      </c>
      <c r="B50" s="178"/>
      <c r="C50" s="178"/>
      <c r="D50" s="178"/>
      <c r="E50" s="178"/>
      <c r="F50" s="179"/>
      <c r="G50" s="13"/>
      <c r="H50" s="13"/>
      <c r="I50" s="13"/>
      <c r="J50" s="13"/>
      <c r="K50" s="13"/>
      <c r="L50" s="13"/>
      <c r="M50" s="13"/>
      <c r="N50" s="13"/>
    </row>
    <row r="51" spans="1:17" ht="12.75" customHeight="1" x14ac:dyDescent="0.2">
      <c r="A51" s="177"/>
      <c r="B51" s="178"/>
      <c r="C51" s="178"/>
      <c r="D51" s="178"/>
      <c r="E51" s="178"/>
      <c r="F51" s="179"/>
      <c r="G51" s="13"/>
      <c r="H51" s="13"/>
      <c r="I51" s="13"/>
      <c r="J51" s="13"/>
      <c r="K51" s="13"/>
      <c r="L51" s="13"/>
      <c r="M51" s="13"/>
      <c r="N51" s="13"/>
    </row>
    <row r="52" spans="1:17" ht="12.75" customHeight="1" x14ac:dyDescent="0.2">
      <c r="A52" s="177"/>
      <c r="B52" s="178"/>
      <c r="C52" s="178"/>
      <c r="D52" s="178"/>
      <c r="E52" s="178"/>
      <c r="F52" s="179"/>
      <c r="G52" s="13"/>
      <c r="H52" s="13"/>
      <c r="I52" s="13"/>
      <c r="J52" s="13"/>
      <c r="K52" s="13"/>
      <c r="L52" s="13"/>
      <c r="M52" s="13"/>
      <c r="N52" s="13"/>
    </row>
    <row r="53" spans="1:17" ht="67.5" customHeight="1" x14ac:dyDescent="0.2">
      <c r="A53" s="177"/>
      <c r="B53" s="178"/>
      <c r="C53" s="178"/>
      <c r="D53" s="178"/>
      <c r="E53" s="178"/>
      <c r="F53" s="179"/>
      <c r="G53" s="13"/>
      <c r="H53" s="13"/>
      <c r="I53" s="13"/>
      <c r="J53" s="13"/>
      <c r="K53" s="13"/>
      <c r="L53" s="13"/>
      <c r="M53" s="13"/>
      <c r="N53" s="13"/>
    </row>
    <row r="54" spans="1:17" s="47" customFormat="1" ht="3.75" customHeight="1" thickBot="1" x14ac:dyDescent="0.25">
      <c r="A54" s="202"/>
      <c r="B54" s="203"/>
      <c r="C54" s="203"/>
      <c r="D54" s="203"/>
      <c r="E54" s="203"/>
      <c r="F54" s="204"/>
    </row>
    <row r="55" spans="1:17" x14ac:dyDescent="0.2">
      <c r="D55" s="11"/>
      <c r="E55" s="12"/>
      <c r="F55" s="12"/>
      <c r="G55" s="12"/>
      <c r="H55" s="13"/>
      <c r="I55" s="13"/>
      <c r="J55" s="13"/>
      <c r="K55" s="13"/>
      <c r="L55" s="13"/>
      <c r="M55" s="13"/>
      <c r="N55" s="13"/>
      <c r="O55" s="13"/>
      <c r="P55" s="13"/>
      <c r="Q55" s="13"/>
    </row>
    <row r="56" spans="1:17" x14ac:dyDescent="0.2">
      <c r="D56" s="11"/>
      <c r="E56" s="12"/>
      <c r="F56" s="12"/>
      <c r="G56" s="12"/>
      <c r="H56" s="13"/>
      <c r="I56" s="13"/>
      <c r="J56" s="13"/>
      <c r="K56" s="13"/>
      <c r="L56" s="13"/>
      <c r="M56" s="13"/>
      <c r="N56" s="13"/>
      <c r="O56" s="13"/>
      <c r="P56" s="13"/>
      <c r="Q56" s="13"/>
    </row>
    <row r="57" spans="1:17" x14ac:dyDescent="0.2">
      <c r="D57" s="11"/>
      <c r="E57" s="12"/>
      <c r="F57" s="12"/>
      <c r="G57" s="12"/>
      <c r="H57" s="13"/>
      <c r="I57" s="13"/>
      <c r="J57" s="13"/>
      <c r="K57" s="13"/>
      <c r="L57" s="13"/>
      <c r="M57" s="13"/>
      <c r="N57" s="13"/>
      <c r="O57" s="13"/>
      <c r="P57" s="13"/>
      <c r="Q57" s="13"/>
    </row>
    <row r="58" spans="1:17" x14ac:dyDescent="0.2">
      <c r="D58" s="11"/>
      <c r="E58" s="12"/>
      <c r="F58" s="12"/>
      <c r="G58" s="12"/>
      <c r="H58" s="13"/>
      <c r="I58" s="13"/>
      <c r="J58" s="13"/>
      <c r="K58" s="13"/>
      <c r="L58" s="13"/>
      <c r="M58" s="13"/>
      <c r="N58" s="13"/>
      <c r="O58" s="13"/>
      <c r="P58" s="13"/>
      <c r="Q58" s="13"/>
    </row>
    <row r="59" spans="1:17" x14ac:dyDescent="0.2">
      <c r="D59" s="14"/>
      <c r="E59" s="12"/>
      <c r="F59" s="12"/>
      <c r="G59" s="12"/>
      <c r="H59" s="13"/>
      <c r="I59" s="13"/>
      <c r="J59" s="13"/>
      <c r="K59" s="13"/>
      <c r="L59" s="13"/>
      <c r="M59" s="13"/>
      <c r="N59" s="13"/>
      <c r="O59" s="13"/>
      <c r="P59" s="13"/>
      <c r="Q59" s="13"/>
    </row>
    <row r="60" spans="1:17" ht="21" customHeight="1" x14ac:dyDescent="0.2">
      <c r="D60" s="6"/>
      <c r="E60" s="7"/>
      <c r="F60" s="7"/>
      <c r="G60" s="7"/>
    </row>
    <row r="61" spans="1:17" x14ac:dyDescent="0.2">
      <c r="D61" s="3"/>
      <c r="E61" s="3"/>
      <c r="F61" s="3"/>
      <c r="G61" s="3"/>
    </row>
    <row r="62" spans="1:17" x14ac:dyDescent="0.2">
      <c r="D62" s="3"/>
      <c r="E62" s="3"/>
      <c r="F62" s="3"/>
      <c r="G62" s="3"/>
    </row>
    <row r="63" spans="1:17" x14ac:dyDescent="0.2">
      <c r="D63" s="3"/>
      <c r="E63" s="3"/>
      <c r="F63" s="3"/>
      <c r="G63" s="3"/>
    </row>
  </sheetData>
  <sheetProtection algorithmName="SHA-512" hashValue="cTuzagbX+A+eVrlkmX44J6KAwZ9oIUxVTi38RLCZTnWNEKY0H8W+A8OCPXrDT32fN63kNWiHoYaW/H/ZLp9zmw==" saltValue="IWIo9cpo4LTeck217upQ9A==" spinCount="100000" sheet="1" selectLockedCells="1"/>
  <mergeCells count="38">
    <mergeCell ref="A29:D29"/>
    <mergeCell ref="A27:D27"/>
    <mergeCell ref="A21:D21"/>
    <mergeCell ref="A22:D22"/>
    <mergeCell ref="A26:D26"/>
    <mergeCell ref="A28:D28"/>
    <mergeCell ref="A54:F54"/>
    <mergeCell ref="E31:F31"/>
    <mergeCell ref="E32:F32"/>
    <mergeCell ref="E33:F33"/>
    <mergeCell ref="E34:F34"/>
    <mergeCell ref="E35:F35"/>
    <mergeCell ref="A33:D33"/>
    <mergeCell ref="A34:D34"/>
    <mergeCell ref="A43:F43"/>
    <mergeCell ref="A45:F48"/>
    <mergeCell ref="A50:F53"/>
    <mergeCell ref="A42:F42"/>
    <mergeCell ref="A44:F44"/>
    <mergeCell ref="A49:F49"/>
    <mergeCell ref="A36:D36"/>
    <mergeCell ref="A37:D37"/>
    <mergeCell ref="E36:F36"/>
    <mergeCell ref="E37:F37"/>
    <mergeCell ref="E38:F38"/>
    <mergeCell ref="A3:F3"/>
    <mergeCell ref="A5:F5"/>
    <mergeCell ref="A11:D12"/>
    <mergeCell ref="A13:D13"/>
    <mergeCell ref="A14:D14"/>
    <mergeCell ref="A15:D15"/>
    <mergeCell ref="A19:D19"/>
    <mergeCell ref="A35:D35"/>
    <mergeCell ref="A38:D38"/>
    <mergeCell ref="A17:D18"/>
    <mergeCell ref="A24:D25"/>
    <mergeCell ref="A31:D32"/>
    <mergeCell ref="A20:D20"/>
  </mergeCells>
  <phoneticPr fontId="3" type="noConversion"/>
  <dataValidations disablePrompts="1" count="1">
    <dataValidation type="list" allowBlank="1" showInputMessage="1" showErrorMessage="1" sqref="F1:G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22.05.2023&amp;C&amp;8Seite 6 von 7&amp;R&amp;8&amp;A</oddFooter>
  </headerFooter>
  <ignoredErrors>
    <ignoredError sqref="F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34"/>
  <sheetViews>
    <sheetView zoomScaleNormal="100" workbookViewId="0">
      <selection activeCell="B11" sqref="B11"/>
    </sheetView>
  </sheetViews>
  <sheetFormatPr baseColWidth="10" defaultColWidth="11.42578125"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30</v>
      </c>
    </row>
    <row r="3" spans="1:3" x14ac:dyDescent="0.2">
      <c r="A3" s="165" t="str">
        <f>IF(Erläuterungen!C8 = "","",CONCATENATE(Erläuterungen!A8,":"," ",Erläuterungen!C8))</f>
        <v/>
      </c>
      <c r="B3" s="165"/>
      <c r="C3" s="165"/>
    </row>
    <row r="4" spans="1:3" ht="5.25" customHeight="1" x14ac:dyDescent="0.2">
      <c r="C4" s="3"/>
    </row>
    <row r="5" spans="1:3" x14ac:dyDescent="0.2">
      <c r="A5" s="165" t="str">
        <f>IF(Erläuterungen!C10 = "","",CONCATENATE(Erläuterungen!A10,":"," ",Erläuterungen!C10))</f>
        <v/>
      </c>
      <c r="B5" s="165"/>
      <c r="C5" s="165"/>
    </row>
    <row r="8" spans="1:3" x14ac:dyDescent="0.2">
      <c r="A8" s="40">
        <v>1</v>
      </c>
      <c r="B8" s="19">
        <v>2</v>
      </c>
    </row>
    <row r="9" spans="1:3" s="16" customFormat="1" ht="21.75" customHeight="1" x14ac:dyDescent="0.2">
      <c r="A9" s="41" t="s">
        <v>7</v>
      </c>
      <c r="B9" s="20" t="s">
        <v>26</v>
      </c>
    </row>
    <row r="10" spans="1:3" x14ac:dyDescent="0.2">
      <c r="A10" s="42" t="s">
        <v>6</v>
      </c>
      <c r="B10" s="24" t="s">
        <v>6</v>
      </c>
    </row>
    <row r="11" spans="1:3" x14ac:dyDescent="0.2">
      <c r="A11" s="140" t="s">
        <v>60</v>
      </c>
      <c r="B11" s="126"/>
    </row>
    <row r="12" spans="1:3" x14ac:dyDescent="0.2">
      <c r="A12" s="44"/>
      <c r="B12" s="126"/>
    </row>
    <row r="13" spans="1:3" x14ac:dyDescent="0.2">
      <c r="A13" s="44"/>
      <c r="B13" s="126"/>
    </row>
    <row r="14" spans="1:3" x14ac:dyDescent="0.2">
      <c r="A14" s="44"/>
      <c r="B14" s="126"/>
    </row>
    <row r="15" spans="1:3" x14ac:dyDescent="0.2">
      <c r="A15" s="44"/>
      <c r="B15" s="126"/>
    </row>
    <row r="16" spans="1:3" x14ac:dyDescent="0.2">
      <c r="A16" s="44"/>
      <c r="B16" s="126"/>
    </row>
    <row r="17" spans="1:2" x14ac:dyDescent="0.2">
      <c r="A17" s="44"/>
      <c r="B17" s="126"/>
    </row>
    <row r="18" spans="1:2" x14ac:dyDescent="0.2">
      <c r="A18" s="44"/>
      <c r="B18" s="126"/>
    </row>
    <row r="19" spans="1:2" x14ac:dyDescent="0.2">
      <c r="A19" s="44"/>
      <c r="B19" s="126"/>
    </row>
    <row r="20" spans="1:2" x14ac:dyDescent="0.2">
      <c r="A20" s="44"/>
      <c r="B20" s="126"/>
    </row>
    <row r="21" spans="1:2" x14ac:dyDescent="0.2">
      <c r="A21" s="44"/>
      <c r="B21" s="126"/>
    </row>
    <row r="22" spans="1:2" x14ac:dyDescent="0.2">
      <c r="A22" s="44"/>
      <c r="B22" s="126"/>
    </row>
    <row r="23" spans="1:2" x14ac:dyDescent="0.2">
      <c r="A23" s="44"/>
      <c r="B23" s="126"/>
    </row>
    <row r="24" spans="1:2" x14ac:dyDescent="0.2">
      <c r="A24" s="44"/>
      <c r="B24" s="126"/>
    </row>
    <row r="25" spans="1:2" x14ac:dyDescent="0.2">
      <c r="A25" s="44"/>
      <c r="B25" s="126"/>
    </row>
    <row r="26" spans="1:2" x14ac:dyDescent="0.2">
      <c r="A26" s="44"/>
      <c r="B26" s="126"/>
    </row>
    <row r="27" spans="1:2" x14ac:dyDescent="0.2">
      <c r="A27" s="44"/>
      <c r="B27" s="126"/>
    </row>
    <row r="28" spans="1:2" x14ac:dyDescent="0.2">
      <c r="A28" s="44"/>
      <c r="B28" s="126"/>
    </row>
    <row r="29" spans="1:2" x14ac:dyDescent="0.2">
      <c r="A29" s="44"/>
      <c r="B29" s="126"/>
    </row>
    <row r="30" spans="1:2" x14ac:dyDescent="0.2">
      <c r="A30" s="44"/>
      <c r="B30" s="126"/>
    </row>
    <row r="31" spans="1:2" x14ac:dyDescent="0.2">
      <c r="A31" s="44"/>
      <c r="B31" s="126"/>
    </row>
    <row r="32" spans="1:2" x14ac:dyDescent="0.2">
      <c r="A32" s="44"/>
      <c r="B32" s="126"/>
    </row>
    <row r="33" spans="1:2" x14ac:dyDescent="0.2">
      <c r="A33" s="44"/>
      <c r="B33" s="126"/>
    </row>
    <row r="34" spans="1:2" s="16" customFormat="1" ht="21" customHeight="1" x14ac:dyDescent="0.2">
      <c r="A34" s="43" t="s">
        <v>2</v>
      </c>
      <c r="B34" s="127" t="str">
        <f>IF(SUM(B11:B33)=0,"",SUM(B11:B33))</f>
        <v/>
      </c>
    </row>
  </sheetData>
  <sheetProtection algorithmName="SHA-512" hashValue="YZ+NwweAQmS8QTvXVsiKCju3pFkzmkvhx92wTTQxkXNGbVXhQ65uPL9Taku861lAd5z6gveS0cuBYF6BJu94zg==" saltValue="8Li+gvcAs43aLqHrPlxULA==" spinCount="100000" sheet="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22.05.2023&amp;C&amp;8Seite 7 von 7&amp;R&amp;8&amp;A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9ADAD1A66709419E9090A67495DE70" ma:contentTypeVersion="9" ma:contentTypeDescription="Ein neues Dokument erstellen." ma:contentTypeScope="" ma:versionID="21681e4d0a8746751b05d9fbb85adaba">
  <xsd:schema xmlns:xsd="http://www.w3.org/2001/XMLSchema" xmlns:xs="http://www.w3.org/2001/XMLSchema" xmlns:p="http://schemas.microsoft.com/office/2006/metadata/properties" xmlns:ns2="f0a6c3f4-25a7-4ed4-8aeb-4a0769efc5e6" xmlns:ns3="4cca0dfe-6cf5-4daf-a408-515587581398" xmlns:ns4="ba583da3-5591-4248-ab4a-2115bb7f9dc5" xmlns:ns5="85add35d-c6e0-4489-8974-a92c8b04369d" targetNamespace="http://schemas.microsoft.com/office/2006/metadata/properties" ma:root="true" ma:fieldsID="24ea09a27138648908c1870fe1b60900" ns2:_="" ns3:_="" ns4:_="" ns5:_="">
    <xsd:import namespace="f0a6c3f4-25a7-4ed4-8aeb-4a0769efc5e6"/>
    <xsd:import namespace="4cca0dfe-6cf5-4daf-a408-515587581398"/>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3:_x0056_wV1"/>
                <xsd:element ref="ns3:Foerdertatbestand"/>
                <xsd:element ref="ns3:Verfahrensschritt"/>
                <xsd:element ref="ns3:Inhalt_x0020_des_x0020_Dokuments"/>
                <xsd:element ref="ns2:Gültig_x0020_ab" minOccurs="0"/>
                <xsd:element ref="ns2:Gültig_x0020_bis" minOccurs="0"/>
                <xsd:element ref="ns2:Online_x0020_ab" minOccurs="0"/>
                <xsd:element ref="ns4:Verantwortlicher" minOccurs="0"/>
                <xsd:element ref="ns5:_dlc_DocId" minOccurs="0"/>
                <xsd:element ref="ns5:_dlc_DocIdUrl" minOccurs="0"/>
                <xsd:element ref="ns5:_dlc_DocIdPersistId" minOccurs="0"/>
                <xsd:element ref="ns5:SharedWithUsers" minOccurs="0"/>
                <xsd:element ref="ns2:j0321ce628a14bedbca7f692c0db0ac3" minOccurs="0"/>
                <xsd:element ref="ns5:TaxCatchAll" minOccurs="0"/>
                <xsd:element ref="ns2:ibf2b30988204b4cb71bd207196b7d5a" minOccurs="0"/>
                <xsd:element ref="ns3:Bemerkung" minOccurs="0"/>
                <xsd:element ref="ns3:Standort_x0020_ZuMa_x0020_oder_x0020_EFRE_x002d_Internetseite"/>
                <xsd:element ref="ns3:zgS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1" nillable="true"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3"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ca0dfe-6cf5-4daf-a408-515587581398" elementFormDefault="qualified">
    <xsd:import namespace="http://schemas.microsoft.com/office/2006/documentManagement/types"/>
    <xsd:import namespace="http://schemas.microsoft.com/office/infopath/2007/PartnerControls"/>
    <xsd:element name="_x0056_wV1" ma:index="5" ma:displayName="VwV" ma:default="1 VwV EVI +" ma:format="Dropdown" ma:internalName="_x0056_wV1">
      <xsd:simpleType>
        <xsd:restriction base="dms:Choice">
          <xsd:enumeration value="1 VwV EVI +"/>
          <xsd:enumeration value="2 VwV IPV"/>
          <xsd:enumeration value="3 VwV RegioInn2030"/>
          <xsd:enumeration value="4 VwV FEIH"/>
          <xsd:enumeration value="5 ELR"/>
          <xsd:enumeration value="6 HIP"/>
          <xsd:enumeration value="7 VwV Bioökonomie"/>
          <xsd:enumeration value="8 VwV Wasserstoff"/>
          <xsd:enumeration value="9 VwV RE"/>
          <xsd:enumeration value="LV Hochbauten"/>
          <xsd:enumeration value="LV Personal- und Sachmittel"/>
          <xsd:enumeration value="Technische Hilfe"/>
          <xsd:enumeration value="übergreifend"/>
        </xsd:restriction>
      </xsd:simpleType>
    </xsd:element>
    <xsd:element name="Foerdertatbestand" ma:index="6" ma:displayName="Foerdertatbestand" ma:default="1 VwV EVI + | Forschungsinfrastruktur" ma:format="Dropdown" ma:internalName="Foerdertatbestand">
      <xsd:simpleType>
        <xsd:restriction base="dms:Choice">
          <xsd:enumeration value="1 VwV EVI + | Forschungsinfrastruktur"/>
          <xsd:enumeration value="1 VwV EVI + | Validierungsförderung"/>
          <xsd:enumeration value="1 VwV EVI + | Technologie-Transfermanagement (TTM)"/>
          <xsd:enumeration value="1 VwV EVI + | Technologietransferverbünde"/>
          <xsd:enumeration value="1 VwV EVI + | Start-up-Acceleratoren (Acceleratoren)"/>
          <xsd:enumeration value="1 VwV EVI + | übergreifend"/>
          <xsd:enumeration value="2 VwV IPV | Entwicklung neuer marktfähiger Produkte und Verfahren"/>
          <xsd:enumeration value="2 VwV IPV | übergreifend"/>
          <xsd:enumeration value="3 VwV RegioInn2030 | Innovationskapazitäten"/>
          <xsd:enumeration value="3 VwV RegioInn2030 | Regionale Innovations-systeme"/>
          <xsd:enumeration value="3 VwV RegioInn2030 | übergreifend"/>
          <xsd:enumeration value="4 VwV FEIH | Forschungsbauten an Universitäten"/>
          <xsd:enumeration value="4 VwV FEIH | Förderung von Forschungsgroßgeräten"/>
          <xsd:enumeration value="4 VwV FEIH | Regionale Innovationszentren an staatlichen Hochschulen für angewandte Wissenschaften"/>
          <xsd:enumeration value="4 VwV FEIH | PAN HAW BW"/>
          <xsd:enumeration value="4 VwV FEIH | Prototypenförderung"/>
          <xsd:enumeration value="4 VwV FEIH | übergreifend"/>
          <xsd:enumeration value="5 ELR | Innovationskapazitäten"/>
          <xsd:enumeration value="5 ELR | Komponenten der Wasserstoffwirtschaft"/>
          <xsd:enumeration value="5 ELR | Demonstrationsvorhaben innovativer nachhaltiger Bioökonomie (Landw.)"/>
          <xsd:enumeration value="5 ELR | übergreifend"/>
          <xsd:enumeration value="5 ELR | Spitze auf dem Land! Technologieführer für Baden-Württemberg"/>
          <xsd:enumeration value="6 HIP | Demonstrationsbauten in innovativer Holzbauweise"/>
          <xsd:enumeration value="6 HIP | Fachberatung und Innovationstransfer Bereich Holz"/>
          <xsd:enumeration value="6 HIP | Forschungs- und Entwicklungsvorhaben Bereich Holz  (öffentliche Einrichtungen)"/>
          <xsd:enumeration value="6 HIP | Forschungs- und Entwicklungsvorhaben Bereich Holz (Unternehmen)"/>
          <xsd:enumeration value="6 HIP | übergreifend"/>
          <xsd:enumeration value="7 VwV Bioökonomie | Bioraffinerien"/>
          <xsd:enumeration value="7 VwV Bioökonomie | übergreifend"/>
          <xsd:enumeration value="8 VwV Wasserstoff | Wasserstoff-Modellregionen"/>
          <xsd:enumeration value="8 VwV Wasserstoff | übergreifend"/>
          <xsd:enumeration value="9 VwV RE | &quot;KEFF + = Regionale Kompetenzstellen für Ressourceneffizienz &quot;"/>
          <xsd:enumeration value="9 VwV RE | Beratung"/>
          <xsd:enumeration value="9 VwV RE | übergreifend"/>
          <xsd:enumeration value="LV Hochbauten | Forschungsinfrastruktur"/>
          <xsd:enumeration value="LV Hochbauten | Innovationszentren"/>
          <xsd:enumeration value="LV Personal- und Sachmittel | ClusterAgentur Baden-Württemberg"/>
          <xsd:enumeration value="LV Personal- und Sachmittel | TH"/>
          <xsd:enumeration value="übergreifend | übergreifend"/>
        </xsd:restriction>
      </xsd:simpleType>
    </xsd:element>
    <xsd:element name="Verfahrensschritt" ma:index="7" ma:displayName="Verfahrensschritt" ma:default="10 Vorabverfahren" ma:format="Dropdown" ma:internalName="Verfahrensschritt">
      <xsd:simpleType>
        <xsd:restriction base="dms:Choice">
          <xsd:enumeration value="10 Vorabverfahren"/>
          <xsd:enumeration value="20 Information und Beratung"/>
          <xsd:enumeration value="30 Antragsstellung"/>
          <xsd:enumeration value="40 Projektauswahl"/>
          <xsd:enumeration value="50 Antragsbearbeitung"/>
          <xsd:enumeration value="60 Zwischen-/Verwendungsnachweis"/>
          <xsd:enumeration value="70 Zwischen- und Verwendungsnachweisprüfung"/>
          <xsd:enumeration value="80 Überprüfung der Dauerhaftigkeit"/>
          <xsd:enumeration value="übergreifend"/>
        </xsd:restriction>
      </xsd:simpleType>
    </xsd:element>
    <xsd:element name="Inhalt_x0020_des_x0020_Dokuments" ma:index="8" ma:displayName="Inhalt des Dokuments" ma:default="10 Vorabverfahren | Bewertungsraster" ma:format="Dropdown" ma:internalName="Inhalt_x0020_des_x0020_Dokuments">
      <xsd:simpleType>
        <xsd:restriction base="dms:Choice">
          <xsd:enumeration value="10 Vorabverfahren | Bewertungsraster"/>
          <xsd:enumeration value="10 Vorabverfahren | Schreiben"/>
          <xsd:enumeration value="10 Vorabverfahren | Vorhabensskizze"/>
          <xsd:enumeration value="10 Vorabverfahren | ZY_Schriftverkehr"/>
          <xsd:enumeration value="20 Information und Beratung | Information"/>
          <xsd:enumeration value="30 Antragsstellung | Antragsformular"/>
          <xsd:enumeration value="30 Antragsstellung | Arbeits- und Zeitplan"/>
          <xsd:enumeration value="30 Antragsstellung | Aufstellung über Kostenkategorien"/>
          <xsd:enumeration value="30 Antragsstellung | Betriebsgewinn"/>
          <xsd:enumeration value="30 Antragsstellung | Erklärung"/>
          <xsd:enumeration value="30 Antragsstellung | Wirtschaftsplan"/>
          <xsd:enumeration value="30 Antragsstellung | Zielbeitragsformular"/>
          <xsd:enumeration value="30 Antragsstellung | ZY_Schriftverkehr"/>
          <xsd:enumeration value="40 Projektauswahl | Bewertungsbogen"/>
          <xsd:enumeration value="40 Projektauswahl | Bewertungsunterlagen sonstige"/>
          <xsd:enumeration value="40 Projektauswahl | Projektauswahlschreiben"/>
          <xsd:enumeration value="40 Projektauswahl | ZY_Schriftverkehr"/>
          <xsd:enumeration value="50 Antragsbearbeitung | Antragsprüfvermerk I"/>
          <xsd:enumeration value="50 Antragsbearbeitung | Antragsprüfvermerk II"/>
          <xsd:enumeration value="50 Antragsbearbeitung | Beihilfeprüfvermerk"/>
          <xsd:enumeration value="50 Antragsbearbeitung | Bescheinigung"/>
          <xsd:enumeration value="50 Antragsbearbeitung | Deminimis-Bescheinigung"/>
          <xsd:enumeration value="50 Antragsbearbeitung | erstes Anschreiben"/>
          <xsd:enumeration value="50 Antragsbearbeitung | Formular Landesverfahren Soll"/>
          <xsd:enumeration value="50 Antragsbearbeitung | Unbedenklichkeitsbescheinigung"/>
          <xsd:enumeration value="50 Antragsbearbeitung | Personalaufwendungsübersicht"/>
          <xsd:enumeration value="50 Antragsbearbeitung | Übergabeschreiben"/>
          <xsd:enumeration value="50 Antragsbearbeitung | Zuwendungsbescheid, Änderungsbescheid"/>
          <xsd:enumeration value="50 Antragsbearbeitung | ZY_Schriftverkehr"/>
          <xsd:enumeration value="60 Zwischen-/Verwendungsnachweis | Abordnungs-/Aufgabenzuweisungsformular"/>
          <xsd:enumeration value="60 Zwischen-/Verwendungsnachweis | Auftragsübersicht"/>
          <xsd:enumeration value="60 Zwischen-/Verwendungsnachweis | Belegliste"/>
          <xsd:enumeration value="60 Zwischen-/Verwendungsnachweis | Personalaufwendungsübersicht je Mitarbeiter"/>
          <xsd:enumeration value="60 Zwischen-/Verwendungsnachweis | Vergabe-Checklisten (ab 18.04.2016)"/>
          <xsd:enumeration value="60 Zwischen-/Verwendungsnachweis | Vergabe-Checklisten (bis 18.04.2016)"/>
          <xsd:enumeration value="60 Zwischen-/Verwendungsnachweis | Verwendungsnachweis mit Auszahlungsantrag"/>
          <xsd:enumeration value="60 Zwischen-/Verwendungsnachweis | Zielbeitragsformular"/>
          <xsd:enumeration value="60 Zwischen-/Verwendungsnachweis | Zwischen-/Abschlussbericht"/>
          <xsd:enumeration value="60 Zwischen-/Verwendungsnachweis | Zwischennachweis mit Auszahlungsantrag"/>
          <xsd:enumeration value="60 Zwischen-/Verwendungsnachweis | ZY_Schriftverkehr"/>
          <xsd:enumeration value="70 Zwischen- und Verwendungsnachweisprüfung | Formular Landesverfahren Ist"/>
          <xsd:enumeration value="70 Zwischen- und Verwendungsnachweisprüfung | Prüfvermerk Vor-Ort-Überprüfung"/>
          <xsd:enumeration value="70 Zwischen- und Verwendungsnachweisprüfung | Zwischen- /Verwendungsnachweisprüfvermerk"/>
          <xsd:enumeration value="70 Zwischen- und Verwendungsnachweisprüfung | ZY_Schriftverkehr"/>
          <xsd:enumeration value="80 Überprüfung der Dauerhaftigkeit | Prüfvermerk Dauerhaftigkeit"/>
          <xsd:enumeration value="übergreifend"/>
        </xsd:restriction>
      </xsd:simpleType>
    </xsd:element>
    <xsd:element name="Bemerkung" ma:index="29" nillable="true" ma:displayName="Bemerkung" ma:internalName="Bemerkung">
      <xsd:simpleType>
        <xsd:restriction base="dms:Text">
          <xsd:maxLength value="255"/>
        </xsd:restriction>
      </xsd:simpleType>
    </xsd:element>
    <xsd:element name="Standort_x0020_ZuMa_x0020_oder_x0020_EFRE_x002d_Internetseite" ma:index="31" ma:displayName="Standort ZuMa, EFRE-Internet oder intern" ma:format="Dropdown" ma:internalName="Standort_x0020_ZuMa_x0020_oder_x0020_EFRE_x002d_Internetseite">
      <xsd:simpleType>
        <xsd:restriction base="dms:Choice">
          <xsd:enumeration value="ZuMa"/>
          <xsd:enumeration value="EFRE-Internetseite"/>
          <xsd:enumeration value="intern"/>
        </xsd:restriction>
      </xsd:simpleType>
    </xsd:element>
    <xsd:element name="zgSt" ma:index="32" ma:displayName="zgSt" ma:default="zgStL" ma:format="Dropdown" ma:internalName="zgSt">
      <xsd:simpleType>
        <xsd:restriction base="dms:Choice">
          <xsd:enumeration value="zgStL"/>
          <xsd:enumeration value="zgStW"/>
          <xsd:enumeration value="zgStMW"/>
          <xsd:enumeration value="zgStM45"/>
          <xsd:enumeration value="zgStU"/>
          <xsd:enumeration value="zgStV"/>
        </xsd:restriction>
      </xsd:simple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nillable="true"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SharedWithUsers" ma:index="2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2" nillable="true" ma:displayName="Taxonomy Catch All Colum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ndort xmlns="f0a6c3f4-25a7-4ed4-8aeb-4a0769efc5e6">Öffentliches Dokument</Standort>
    <Standort_x0020_ZuMa_x0020_oder_x0020_EFRE_x002d_Internetseite xmlns="4cca0dfe-6cf5-4daf-a408-515587581398">EFRE-Internetseite</Standort_x0020_ZuMa_x0020_oder_x0020_EFRE_x002d_Internetseite>
    <Gültig_x0020_bis xmlns="f0a6c3f4-25a7-4ed4-8aeb-4a0769efc5e6" xsi:nil="true"/>
    <Verantwortlicher xmlns="ba583da3-5591-4248-ab4a-2115bb7f9dc5">
      <UserInfo>
        <DisplayName/>
        <AccountId xsi:nil="true"/>
        <AccountType/>
      </UserInfo>
    </Verantwortlicher>
    <zgSt xmlns="4cca0dfe-6cf5-4daf-a408-515587581398">zgStL</zgSt>
    <_x0056_wV1 xmlns="4cca0dfe-6cf5-4daf-a408-515587581398">1 VwV EVI +</_x0056_wV1>
    <Inhalt_x0020_des_x0020_Dokuments xmlns="4cca0dfe-6cf5-4daf-a408-515587581398">30 Antragsstellung | Aufstellung über Kostenkategorien</Inhalt_x0020_des_x0020_Dokuments>
    <Foerdertatbestand xmlns="4cca0dfe-6cf5-4daf-a408-515587581398">1 VwV EVI + | Start-up-Acceleratoren (Acceleratoren)</Foerdertatbestand>
    <Verfahrensschritt xmlns="4cca0dfe-6cf5-4daf-a408-515587581398">30 Antragsstellung</Verfahrensschritt>
    <j0321ce628a14bedbca7f692c0db0ac3 xmlns="f0a6c3f4-25a7-4ed4-8aeb-4a0769efc5e6">
      <Terms xmlns="http://schemas.microsoft.com/office/infopath/2007/PartnerControls"/>
    </j0321ce628a14bedbca7f692c0db0ac3>
    <Bemerkung xmlns="4cca0dfe-6cf5-4daf-a408-515587581398" xsi:nil="true"/>
    <Art_x0020_des_x0020_Formulars xmlns="f0a6c3f4-25a7-4ed4-8aeb-4a0769efc5e6">VwV-spezifisch</Art_x0020_des_x0020_Formulars>
    <Online_x0020_ab xmlns="f0a6c3f4-25a7-4ed4-8aeb-4a0769efc5e6" xsi:nil="true"/>
    <Gültig_x0020_ab xmlns="f0a6c3f4-25a7-4ed4-8aeb-4a0769efc5e6">2023-05-21T22:00:00+00:00</Gültig_x0020_ab>
    <Bearbeitungsstand xmlns="f0a6c3f4-25a7-4ed4-8aeb-4a0769efc5e6">Endfassung</Bearbeitungsstan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TaxCatchAll xmlns="85add35d-c6e0-4489-8974-a92c8b04369d">
      <Value>13</Value>
    </TaxCatchAll>
    <_dlc_DocId xmlns="85add35d-c6e0-4489-8974-a92c8b04369d">MLRID-1496383176-818</_dlc_DocId>
    <_dlc_DocIdUrl xmlns="85add35d-c6e0-4489-8974-a92c8b04369d">
      <Url>https://sp.bitbw.bwl.de/MLR/EFRE/Formulare_2021-27/_layouts/15/DocIdRedir.aspx?ID=MLRID-1496383176-818</Url>
      <Description>MLRID-1496383176-818</Description>
    </_dlc_DocIdUrl>
  </documentManagement>
</p:properties>
</file>

<file path=customXml/itemProps1.xml><?xml version="1.0" encoding="utf-8"?>
<ds:datastoreItem xmlns:ds="http://schemas.openxmlformats.org/officeDocument/2006/customXml" ds:itemID="{70E6C543-1D0F-4459-B6E0-5D84BF550348}"/>
</file>

<file path=customXml/itemProps2.xml><?xml version="1.0" encoding="utf-8"?>
<ds:datastoreItem xmlns:ds="http://schemas.openxmlformats.org/officeDocument/2006/customXml" ds:itemID="{30DDA03C-F50D-4786-9055-CBA6C66FC00E}"/>
</file>

<file path=customXml/itemProps3.xml><?xml version="1.0" encoding="utf-8"?>
<ds:datastoreItem xmlns:ds="http://schemas.openxmlformats.org/officeDocument/2006/customXml" ds:itemID="{BBA63B29-B808-40CB-8BE2-67B6551FA2AE}"/>
</file>

<file path=customXml/itemProps4.xml><?xml version="1.0" encoding="utf-8"?>
<ds:datastoreItem xmlns:ds="http://schemas.openxmlformats.org/officeDocument/2006/customXml" ds:itemID="{E49E6250-F40B-43DA-BC60-4C37DE63E1A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Erläuterungen</vt:lpstr>
      <vt:lpstr>Übersicht</vt:lpstr>
      <vt:lpstr>Sachaufwendungen</vt:lpstr>
      <vt:lpstr>Investitionen</vt:lpstr>
      <vt:lpstr>Baukosten</vt:lpstr>
      <vt:lpstr>Grunderwerb</vt:lpstr>
      <vt:lpstr>Sonstige</vt:lpstr>
      <vt:lpstr>Baukosten!Druckbereich</vt:lpstr>
      <vt:lpstr>Erläuterungen!Druckbereich</vt:lpstr>
      <vt:lpstr>Grunderwerb!Druckbereich</vt:lpstr>
      <vt:lpstr>Investitionen!Druckbereich</vt:lpstr>
      <vt:lpstr>Sachaufwendungen!Druckbereich</vt:lpstr>
      <vt:lpstr>Sonstige!Druckbereich</vt:lpstr>
      <vt:lpstr>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2023-05-25T11:17:17Z</dcterms:created>
  <dcterms:modified xsi:type="dcterms:W3CDTF">2023-05-25T11:18:51Z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0x010100DD9ADAD1A66709419E9090A67495DE70</vt:lpwstr>
  </property>
  <property fmtid="{D5CDD505-2E9C-101B-9397-08002B2CF9AE}" pid="3" name="_dlc_DocIdItemGuid">
    <vt:lpwstr>471b08a5-d00b-4eff-9022-57ed559380a5</vt:lpwstr>
  </property>
  <property fmtid="{D5CDD505-2E9C-101B-9397-08002B2CF9AE}" pid="4" name="Zuständige Stelle">
    <vt:lpwstr/>
  </property>
  <property fmtid="{D5CDD505-2E9C-101B-9397-08002B2CF9AE}" pid="5" name="Projekt">
    <vt:lpwstr>13;#EFRE|1d0bbcf1-cf53-47bd-9f08-30acb2c3f620</vt:lpwstr>
  </property>
</Properties>
</file>