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bookViews>
    <workbookView xWindow="0" yWindow="0" windowWidth="20490" windowHeight="9390" tabRatio="877"/>
  </bookViews>
  <sheets>
    <sheet name="Erläuterungen" sheetId="29" r:id="rId1"/>
    <sheet name="Übersicht" sheetId="8" r:id="rId2"/>
    <sheet name="Sachaufwendungen" sheetId="7" r:id="rId3"/>
    <sheet name="Investitionen" sheetId="30" r:id="rId4"/>
    <sheet name="Baukosten" sheetId="28" r:id="rId5"/>
    <sheet name="Grunderwerb" sheetId="16" r:id="rId6"/>
    <sheet name="Sonstige" sheetId="24" r:id="rId7"/>
  </sheets>
  <externalReferences>
    <externalReference r:id="rId8"/>
    <externalReference r:id="rId9"/>
  </externalReferences>
  <definedNames>
    <definedName name="Auswahl">[1]Tabelle1!$A$1:$A$2</definedName>
    <definedName name="_xlnm.Print_Area" localSheetId="4">Baukosten!$A$1:$C$38</definedName>
    <definedName name="_xlnm.Print_Area" localSheetId="0">Erläuterungen!$A$3:$I$43</definedName>
    <definedName name="_xlnm.Print_Area" localSheetId="5">Grunderwerb!$A$1:$F$38</definedName>
    <definedName name="_xlnm.Print_Area" localSheetId="3">Investitionen!$A$1:$C$34</definedName>
    <definedName name="_xlnm.Print_Area" localSheetId="2">Sachaufwendungen!$A$1:$C$34</definedName>
    <definedName name="_xlnm.Print_Area" localSheetId="6">Sonstige!$A$1:$B$34</definedName>
    <definedName name="_xlnm.Print_Area" localSheetId="1">Übersicht!$A$1:$E$21</definedName>
    <definedName name="ja" localSheetId="3">#REF!</definedName>
    <definedName name="ja">#REF!</definedName>
    <definedName name="KMU">[2]Tabelle2!$A$1:$A$2</definedName>
    <definedName name="MWST" localSheetId="4">#REF!</definedName>
    <definedName name="MWST" localSheetId="0">#REF!</definedName>
    <definedName name="MWST" localSheetId="3">#REF!</definedName>
    <definedName name="MWST">#REF!</definedName>
    <definedName name="Verwaltungsvorschrift" localSheetId="4">#REF!</definedName>
    <definedName name="Verwaltungsvorschrift" localSheetId="0">#REF!</definedName>
    <definedName name="Verwaltungsvorschrift" localSheetId="3">#REF!</definedName>
    <definedName name="Verwaltungsvorschrift">#REF!</definedName>
  </definedNames>
  <calcPr calcId="162913"/>
</workbook>
</file>

<file path=xl/calcChain.xml><?xml version="1.0" encoding="utf-8"?>
<calcChain xmlns="http://schemas.openxmlformats.org/spreadsheetml/2006/main">
  <c r="E36" i="16" l="1"/>
  <c r="F26" i="16" l="1"/>
  <c r="F19" i="16"/>
  <c r="A5" i="8" l="1"/>
  <c r="A3" i="8"/>
  <c r="A5" i="30" l="1"/>
  <c r="A5" i="28"/>
  <c r="A3" i="30"/>
  <c r="A3" i="28"/>
  <c r="B34" i="30"/>
  <c r="D12" i="8" s="1"/>
  <c r="C34" i="30"/>
  <c r="E12" i="8" s="1"/>
  <c r="A5" i="24" l="1"/>
  <c r="A3" i="24"/>
  <c r="A5" i="16"/>
  <c r="A3" i="16"/>
  <c r="A5" i="7"/>
  <c r="A3" i="7"/>
  <c r="B38" i="28" l="1"/>
  <c r="D13" i="8" s="1"/>
  <c r="C38" i="28"/>
  <c r="E13" i="8" s="1"/>
  <c r="C34" i="7" l="1"/>
  <c r="E11" i="8" s="1"/>
  <c r="B34" i="7"/>
  <c r="D11" i="8" s="1"/>
  <c r="B34" i="24"/>
  <c r="D15" i="8" s="1"/>
  <c r="F13" i="16"/>
  <c r="F15" i="16" s="1"/>
  <c r="F22" i="16" s="1"/>
  <c r="E22" i="16" s="1"/>
  <c r="F14" i="16" l="1"/>
  <c r="F28" i="16" s="1"/>
  <c r="F29" i="16"/>
  <c r="E29" i="16" s="1"/>
  <c r="F21" i="16" l="1"/>
  <c r="E21" i="16" s="1"/>
  <c r="E33" i="16" s="1"/>
  <c r="E28" i="16"/>
  <c r="E34" i="16" s="1"/>
  <c r="E35" i="16" l="1"/>
  <c r="D14" i="8" s="1"/>
  <c r="D16" i="8" l="1"/>
  <c r="E37" i="16"/>
  <c r="E38" i="16" s="1"/>
  <c r="E14" i="8" s="1"/>
  <c r="E16" i="8" s="1"/>
</calcChain>
</file>

<file path=xl/sharedStrings.xml><?xml version="1.0" encoding="utf-8"?>
<sst xmlns="http://schemas.openxmlformats.org/spreadsheetml/2006/main" count="125" uniqueCount="66">
  <si>
    <t>Projektname</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</si>
  <si>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</si>
  <si>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</si>
  <si>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</si>
  <si>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</si>
  <si>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</si>
  <si>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</si>
  <si>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</si>
  <si>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</si>
  <si>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</si>
  <si>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</si>
  <si>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</si>
  <si>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</si>
  <si>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</si>
  <si>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</si>
  <si>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</si>
  <si>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</si>
  <si>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</si>
  <si>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</si>
  <si>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</si>
  <si>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</si>
  <si>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</si>
  <si>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</si>
  <si>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</si>
  <si>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</si>
  <si>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</si>
  <si>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</si>
  <si>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</si>
  <si>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</si>
  <si>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</si>
  <si>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Sonstige nicht zuwendungsfähige Aufwendungen</t>
  </si>
  <si>
    <t xml:space="preserve">Baukosten </t>
  </si>
  <si>
    <t>Bitte gliedern Sie die Baukosten nach DIN 276 auf.</t>
  </si>
  <si>
    <t>Kostengruppe / Beschreibung</t>
  </si>
  <si>
    <t>Baukosten</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</si>
  <si>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</si>
  <si>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</si>
  <si>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</si>
  <si>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</si>
  <si>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</si>
  <si>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</si>
  <si>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</si>
  <si>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</si>
  <si>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</si>
  <si>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</si>
  <si>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</si>
  <si>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</si>
  <si>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Aufstellung Gesamtaufwendungen</t>
  </si>
  <si>
    <t xml:space="preserve">Investitionen </t>
  </si>
  <si>
    <t>Das Tabellenblatt "Übersicht" wird automatisch durch das Ausfüllen der folgenden Tabellenblättern befüllt. Die Beträge aus der Übersicht sind in das Antragsformular zu übertragen.</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</si>
  <si>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</si>
  <si>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</si>
  <si>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</si>
  <si>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</si>
  <si>
    <t>Grunderwerbsnebenkosten gesamt</t>
  </si>
  <si>
    <t>Das Grundstück wird erworben.</t>
  </si>
  <si>
    <t>Das Grundstück wird als Sachleistung eingebracht.</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</si>
  <si>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</si>
  <si>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 xml:space="preserve">Alle Tabellenblätter sind auszudrucken und im Original dem Antrag beizulegen. </t>
  </si>
  <si>
    <t>Investitionen</t>
  </si>
  <si>
    <t>xx</t>
  </si>
  <si>
    <t>Antragsteller/in</t>
  </si>
  <si>
    <t>Sachkosten bezeichnen die während der Leistungserstellung entstehenden zuwendungsfähigen Ausgaben beispielsweise für Mieten, Verbrauchsmaterialien, Dienstleistungen Dritter u.a.m.</t>
  </si>
  <si>
    <r>
      <rPr>
        <b/>
        <sz val="11"/>
        <rFont val="Arial"/>
        <family val="2"/>
      </rPr>
      <t>Sachinvestitionen:</t>
    </r>
    <r>
      <rPr>
        <sz val="11"/>
        <rFont val="Arial"/>
        <family val="2"/>
      </rPr>
      <t xml:space="preserve"> Investitionen insbesondere in technische Anlagen, Maschinen und Geräte, Bauwerke, Gebäude (einschließlich Kunst am Bau), Grundstücke und grundstücksgleiche Rechte.</t>
    </r>
    <r>
      <rPr>
        <b/>
        <sz val="11"/>
        <rFont val="Arial"/>
        <family val="2"/>
      </rPr>
      <t xml:space="preserve">
Immaterielle Investitionen:</t>
    </r>
    <r>
      <rPr>
        <sz val="11"/>
        <rFont val="Arial"/>
        <family val="2"/>
      </rPr>
      <t xml:space="preserve"> Investitionen insbesondere in Konzessionen, Lizenzen, Marken, Patente, Schutzrechte; generell käuflich erworbenes Wissen aus Forschung und Entwicklung.</t>
    </r>
  </si>
  <si>
    <t>VwV EFRE Erweiterung von Innovationskapazitäten - EVI+ 2021-2027</t>
  </si>
  <si>
    <t>hier: Start-up-Acceleratoren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</si>
</sst>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5"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b/>
      <sz val="12"/>
      <name val="Arial"/>
      <family val="2"/>
    </font>
    <font>
      <b/>
      <sz val="11"/>
      <name val="Arial"/>
      <family val="2"/>
    </font>
    <font>
      <b/>
      <sz val="10"/>
      <color theme="3"/>
      <name val="Arial"/>
      <family val="2"/>
    </font>
    <font>
      <b/>
      <sz val="11"/>
      <color theme="3"/>
      <name val="Calibri"/>
      <family val="2"/>
      <scheme val="minor"/>
    </font>
    <font>
      <sz val="11"/>
      <name val="Wingdings"/>
      <charset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3" fillId="0" borderId="18" applyNumberFormat="0" applyFill="0" applyAlignment="0" applyProtection="0"/>
    <xf numFmtId="0" fontId="4" fillId="0" borderId="0"/>
  </cellStyleXfs>
  <cellXfs count="215">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3" fillId="3" borderId="3" xfId="0" applyFont="1" applyFill="1" applyBorder="1" applyAlignment="1" applyProtection="1">
      <alignment horizontal="center"/>
    </xf>
    <xf numFmtId="0" fontId="3" fillId="3" borderId="2" xfId="0" applyFont="1" applyFill="1" applyBorder="1" applyAlignment="1">
      <alignment horizontal="center"/>
    </xf>
    <xf numFmtId="0" fontId="3" fillId="3" borderId="1" xfId="0" applyFont="1" applyFill="1" applyBorder="1" applyAlignment="1" applyProtection="1">
      <alignment horizontal="center"/>
    </xf>
    <xf numFmtId="0" fontId="3" fillId="3" borderId="3" xfId="0" applyFont="1" applyFill="1" applyBorder="1" applyAlignment="1">
      <alignment horizontal="center"/>
    </xf>
    <xf numFmtId="0" fontId="4" fillId="2" borderId="0" xfId="0" applyFont="1" applyFill="1"/>
    <xf numFmtId="0" fontId="0" fillId="4" borderId="0" xfId="0" applyFill="1"/>
    <xf numFmtId="164" fontId="4" fillId="2" borderId="4" xfId="0" applyNumberFormat="1" applyFont="1" applyFill="1" applyBorder="1" applyAlignment="1">
      <alignment horizontal="right" vertical="center"/>
    </xf>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2" fillId="2" borderId="0" xfId="0" applyFont="1" applyFill="1" applyBorder="1" applyAlignment="1">
      <alignment vertical="center" wrapText="1"/>
    </xf>
    <xf numFmtId="0" fontId="0" fillId="2" borderId="0" xfId="0" applyFill="1" applyAlignment="1">
      <alignment horizontal="left"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7" fillId="5" borderId="17" xfId="2" applyFont="1" applyFill="1" applyBorder="1" applyAlignment="1">
      <alignment vertical="top" wrapText="1"/>
    </xf>
    <xf numFmtId="0" fontId="7" fillId="5" borderId="9" xfId="2" applyFont="1" applyFill="1" applyBorder="1" applyAlignment="1">
      <alignment vertical="top" wrapText="1"/>
    </xf>
    <xf numFmtId="0" fontId="7" fillId="5" borderId="16" xfId="2" applyFont="1" applyFill="1" applyBorder="1" applyAlignment="1">
      <alignment vertical="top" wrapText="1"/>
    </xf>
    <xf numFmtId="0" fontId="4" fillId="5" borderId="15" xfId="2" applyFill="1" applyBorder="1"/>
    <xf numFmtId="0" fontId="4" fillId="5" borderId="0" xfId="2" applyFill="1" applyBorder="1"/>
    <xf numFmtId="0" fontId="4" fillId="5" borderId="14" xfId="2" applyFill="1" applyBorder="1"/>
    <xf numFmtId="0" fontId="10" fillId="5" borderId="14" xfId="2" applyFont="1" applyFill="1" applyBorder="1"/>
    <xf numFmtId="0" fontId="4" fillId="5" borderId="13" xfId="2" applyFill="1" applyBorder="1"/>
    <xf numFmtId="0" fontId="4" fillId="5" borderId="12" xfId="2" applyFill="1" applyBorder="1"/>
    <xf numFmtId="0" fontId="4" fillId="5" borderId="11" xfId="2" applyFill="1" applyBorder="1"/>
    <xf numFmtId="0" fontId="4" fillId="2" borderId="0" xfId="2" applyFill="1" applyAlignment="1">
      <alignment vertical="center"/>
    </xf>
    <xf numFmtId="49" fontId="2" fillId="3" borderId="4" xfId="2" applyNumberFormat="1" applyFont="1" applyFill="1" applyBorder="1" applyAlignment="1" applyProtection="1">
      <alignment horizontal="right" vertical="center"/>
    </xf>
    <xf numFmtId="0" fontId="3" fillId="3" borderId="1" xfId="2" applyFont="1" applyFill="1" applyBorder="1" applyAlignment="1">
      <alignment horizontal="center"/>
    </xf>
    <xf numFmtId="0" fontId="3" fillId="3" borderId="4" xfId="2" applyFont="1" applyFill="1" applyBorder="1" applyAlignment="1">
      <alignment horizont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4" fillId="2" borderId="0" xfId="0" applyFont="1" applyFill="1" applyAlignment="1">
      <alignment horizontal="left" wrapText="1"/>
    </xf>
    <xf numFmtId="0" fontId="7" fillId="3" borderId="7" xfId="3" applyFont="1" applyFill="1" applyBorder="1" applyAlignment="1" applyProtection="1"/>
    <xf numFmtId="0" fontId="7" fillId="3" borderId="19" xfId="3" applyFont="1" applyFill="1" applyBorder="1" applyAlignment="1" applyProtection="1"/>
    <xf numFmtId="0" fontId="8" fillId="3" borderId="19" xfId="1" applyFont="1" applyFill="1" applyBorder="1" applyAlignment="1" applyProtection="1">
      <alignment vertical="top" wrapText="1"/>
    </xf>
    <xf numFmtId="0" fontId="11" fillId="3" borderId="6"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1" xfId="1" applyFont="1" applyFill="1" applyBorder="1" applyProtection="1"/>
    <xf numFmtId="0" fontId="8" fillId="2" borderId="0" xfId="1" applyFont="1" applyFill="1" applyBorder="1" applyProtection="1"/>
    <xf numFmtId="0" fontId="4" fillId="2" borderId="0" xfId="0" applyFont="1" applyFill="1" applyProtection="1"/>
    <xf numFmtId="0" fontId="7" fillId="2" borderId="7" xfId="0" applyFont="1" applyFill="1" applyBorder="1" applyAlignment="1" applyProtection="1">
      <alignment vertical="top"/>
    </xf>
    <xf numFmtId="0" fontId="7" fillId="2" borderId="19" xfId="0" applyFont="1" applyFill="1" applyBorder="1" applyAlignment="1" applyProtection="1">
      <alignment vertical="top"/>
    </xf>
    <xf numFmtId="0" fontId="7" fillId="2" borderId="19" xfId="0" applyFont="1" applyFill="1" applyBorder="1" applyProtection="1"/>
    <xf numFmtId="0" fontId="8" fillId="2" borderId="19" xfId="1" applyFont="1" applyFill="1" applyBorder="1" applyProtection="1"/>
    <xf numFmtId="0" fontId="8" fillId="2" borderId="6" xfId="1" applyFont="1" applyFill="1" applyBorder="1" applyProtection="1"/>
    <xf numFmtId="0" fontId="14" fillId="2" borderId="20" xfId="0" applyFont="1" applyFill="1" applyBorder="1" applyAlignment="1" applyProtection="1">
      <alignment horizontal="right" vertical="top"/>
    </xf>
    <xf numFmtId="0" fontId="7" fillId="2" borderId="20"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1" xfId="1" applyFont="1" applyFill="1" applyBorder="1" applyProtection="1"/>
    <xf numFmtId="0" fontId="7" fillId="2" borderId="10" xfId="0" applyFont="1" applyFill="1" applyBorder="1" applyAlignment="1" applyProtection="1">
      <alignment vertical="top"/>
    </xf>
    <xf numFmtId="0" fontId="7" fillId="2" borderId="5" xfId="0" applyFont="1" applyFill="1" applyBorder="1" applyAlignment="1" applyProtection="1">
      <alignment vertical="top" wrapText="1"/>
    </xf>
    <xf numFmtId="0" fontId="7" fillId="2" borderId="5" xfId="0" applyFont="1" applyFill="1" applyBorder="1" applyProtection="1"/>
    <xf numFmtId="0" fontId="8" fillId="2" borderId="5" xfId="1" applyFont="1" applyFill="1" applyBorder="1" applyProtection="1"/>
    <xf numFmtId="0" fontId="8" fillId="2" borderId="8" xfId="1" applyFont="1" applyFill="1" applyBorder="1" applyProtection="1"/>
    <xf numFmtId="0" fontId="14" fillId="2" borderId="20"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5" xfId="0" applyFont="1" applyFill="1" applyBorder="1" applyAlignment="1" applyProtection="1">
      <alignment vertical="top"/>
    </xf>
    <xf numFmtId="0" fontId="0" fillId="2" borderId="0" xfId="0" applyFill="1" applyBorder="1" applyAlignment="1">
      <alignment horizontal="left" wrapText="1"/>
    </xf>
    <xf numFmtId="0" fontId="7" fillId="3" borderId="5" xfId="0" applyFont="1" applyFill="1" applyBorder="1" applyProtection="1"/>
    <xf numFmtId="0" fontId="8" fillId="3" borderId="5" xfId="1" applyFont="1" applyFill="1" applyBorder="1" applyProtection="1"/>
    <xf numFmtId="0" fontId="8"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7" fillId="4" borderId="0" xfId="2" applyFont="1" applyFill="1" applyBorder="1" applyAlignment="1">
      <alignment vertical="top" wrapText="1"/>
    </xf>
    <xf numFmtId="0" fontId="7" fillId="4" borderId="14" xfId="2" applyFont="1" applyFill="1" applyBorder="1" applyAlignment="1">
      <alignment vertical="top" wrapText="1"/>
    </xf>
    <xf numFmtId="0" fontId="4" fillId="2" borderId="0" xfId="2" applyFill="1" applyAlignment="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7" fillId="5" borderId="14"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5" xfId="2" applyFont="1" applyFill="1" applyBorder="1" applyAlignment="1">
      <alignment horizontal="left" vertical="top" wrapText="1"/>
    </xf>
    <xf numFmtId="0" fontId="0" fillId="2" borderId="0" xfId="0" applyFill="1" applyBorder="1" applyAlignment="1">
      <alignment horizontal="left"/>
    </xf>
    <xf numFmtId="0" fontId="3" fillId="3" borderId="3" xfId="0" applyFont="1" applyFill="1" applyBorder="1" applyAlignment="1">
      <alignment horizontal="center"/>
    </xf>
    <xf numFmtId="14" fontId="0" fillId="2" borderId="5" xfId="0" applyNumberFormat="1" applyFill="1" applyBorder="1" applyAlignment="1" applyProtection="1">
      <alignment horizontal="left" wrapText="1"/>
      <protection locked="0"/>
    </xf>
    <xf numFmtId="0" fontId="14" fillId="4" borderId="20" xfId="0" applyFont="1" applyFill="1" applyBorder="1" applyAlignment="1" applyProtection="1">
      <alignment horizontal="right" vertical="top"/>
    </xf>
    <xf numFmtId="0" fontId="7" fillId="4" borderId="10" xfId="0" applyFont="1" applyFill="1" applyBorder="1" applyAlignment="1" applyProtection="1">
      <alignment vertical="top"/>
    </xf>
    <xf numFmtId="0" fontId="7" fillId="4" borderId="5" xfId="0" applyFont="1" applyFill="1" applyBorder="1" applyAlignment="1" applyProtection="1">
      <alignment vertical="top"/>
    </xf>
    <xf numFmtId="0" fontId="7" fillId="4" borderId="5" xfId="0" applyFont="1" applyFill="1" applyBorder="1" applyAlignment="1" applyProtection="1">
      <alignment vertical="top" wrapText="1"/>
    </xf>
    <xf numFmtId="0" fontId="7" fillId="4" borderId="5" xfId="0" applyFont="1" applyFill="1" applyBorder="1" applyProtection="1"/>
    <xf numFmtId="0" fontId="8" fillId="4" borderId="5" xfId="1" applyFont="1" applyFill="1" applyBorder="1" applyProtection="1"/>
    <xf numFmtId="0" fontId="8" fillId="4" borderId="8" xfId="1" applyFont="1" applyFill="1" applyBorder="1" applyProtection="1"/>
    <xf numFmtId="164" fontId="0" fillId="2" borderId="4" xfId="0" applyNumberFormat="1" applyFill="1" applyBorder="1" applyAlignment="1" applyProtection="1">
      <alignment horizontal="right" vertical="center"/>
      <protection locked="0"/>
    </xf>
    <xf numFmtId="164" fontId="0" fillId="2" borderId="1" xfId="0" applyNumberFormat="1" applyFill="1" applyBorder="1" applyAlignment="1" applyProtection="1">
      <alignment horizontal="right" vertical="center"/>
      <protection locked="0"/>
    </xf>
    <xf numFmtId="164" fontId="2" fillId="2" borderId="1" xfId="0" applyNumberFormat="1" applyFont="1" applyFill="1" applyBorder="1" applyAlignment="1">
      <alignment horizontal="right" vertical="center"/>
    </xf>
    <xf numFmtId="49" fontId="4" fillId="2" borderId="4" xfId="2" applyNumberFormat="1" applyFont="1" applyFill="1" applyBorder="1" applyAlignment="1" applyProtection="1">
      <alignment horizontal="left" vertical="center" wrapText="1"/>
      <protection locked="0"/>
    </xf>
    <xf numFmtId="49" fontId="4" fillId="2" borderId="4" xfId="2" applyNumberFormat="1" applyFill="1" applyBorder="1" applyAlignment="1" applyProtection="1">
      <alignment horizontal="left" vertical="center" wrapText="1"/>
      <protection locked="0"/>
    </xf>
    <xf numFmtId="164" fontId="2" fillId="2" borderId="4" xfId="2" applyNumberFormat="1" applyFont="1" applyFill="1" applyBorder="1" applyAlignment="1">
      <alignment horizontal="right" vertical="center"/>
    </xf>
    <xf numFmtId="164" fontId="2" fillId="2" borderId="1" xfId="2" applyNumberFormat="1" applyFont="1" applyFill="1" applyBorder="1" applyAlignment="1">
      <alignment horizontal="right" vertical="center"/>
    </xf>
    <xf numFmtId="164" fontId="4" fillId="2" borderId="4" xfId="2" applyNumberFormat="1" applyFill="1" applyBorder="1" applyAlignment="1" applyProtection="1">
      <alignment horizontal="right" vertical="center"/>
      <protection locked="0"/>
    </xf>
    <xf numFmtId="164" fontId="4" fillId="2" borderId="1" xfId="2" applyNumberFormat="1" applyFill="1" applyBorder="1" applyAlignment="1" applyProtection="1">
      <alignment horizontal="right" vertical="center"/>
      <protection locked="0"/>
    </xf>
    <xf numFmtId="164" fontId="4" fillId="2" borderId="1" xfId="0" applyNumberFormat="1" applyFont="1" applyFill="1" applyBorder="1" applyAlignment="1" applyProtection="1">
      <alignment horizontal="right" vertical="center"/>
      <protection locked="0"/>
    </xf>
    <xf numFmtId="2" fontId="4" fillId="2" borderId="1" xfId="0" applyNumberFormat="1" applyFont="1" applyFill="1" applyBorder="1" applyAlignment="1" applyProtection="1">
      <alignment horizontal="right" vertical="center"/>
    </xf>
    <xf numFmtId="2" fontId="4" fillId="2" borderId="1" xfId="0" applyNumberFormat="1" applyFont="1" applyFill="1" applyBorder="1" applyAlignment="1">
      <alignment horizontal="right" vertical="center"/>
    </xf>
    <xf numFmtId="164" fontId="0" fillId="2" borderId="1" xfId="0" applyNumberFormat="1" applyFill="1" applyBorder="1" applyAlignment="1" applyProtection="1">
      <alignment horizontal="right" vertical="center"/>
    </xf>
    <xf numFmtId="0" fontId="0" fillId="2" borderId="1" xfId="0"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horizontal="left" vertical="top" wrapText="1"/>
    </xf>
    <xf numFmtId="0" fontId="7" fillId="2" borderId="20"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1" xfId="0" applyFont="1" applyFill="1" applyBorder="1" applyAlignment="1" applyProtection="1">
      <alignment horizontal="left" vertical="top"/>
    </xf>
    <xf numFmtId="0" fontId="10" fillId="3" borderId="10" xfId="0" applyFont="1" applyFill="1" applyBorder="1" applyAlignment="1" applyProtection="1">
      <alignment horizontal="left" vertical="top"/>
    </xf>
    <xf numFmtId="0" fontId="10" fillId="3" borderId="5" xfId="0" applyFont="1" applyFill="1" applyBorder="1" applyAlignment="1" applyProtection="1">
      <alignment horizontal="left" vertical="top"/>
    </xf>
    <xf numFmtId="0" fontId="7" fillId="4" borderId="0" xfId="0" applyFont="1" applyFill="1" applyBorder="1" applyAlignment="1" applyProtection="1">
      <alignment horizontal="left" vertical="top" wrapText="1"/>
    </xf>
    <xf numFmtId="0" fontId="7" fillId="4" borderId="21" xfId="0" applyFont="1" applyFill="1" applyBorder="1" applyAlignment="1" applyProtection="1">
      <alignment horizontal="left" vertical="top" wrapText="1"/>
    </xf>
    <xf numFmtId="0" fontId="10" fillId="3" borderId="20" xfId="0" applyFont="1" applyFill="1" applyBorder="1" applyAlignment="1" applyProtection="1">
      <alignment horizontal="left" vertical="top"/>
    </xf>
    <xf numFmtId="0" fontId="10" fillId="3" borderId="0" xfId="0" applyFont="1" applyFill="1" applyBorder="1" applyAlignment="1" applyProtection="1">
      <alignment horizontal="left" vertical="top"/>
    </xf>
    <xf numFmtId="0" fontId="9" fillId="6" borderId="0" xfId="4" applyFont="1" applyFill="1" applyAlignment="1">
      <alignment horizontal="center" vertical="center"/>
    </xf>
    <xf numFmtId="0" fontId="1" fillId="2" borderId="0" xfId="0" applyFont="1" applyFill="1" applyAlignment="1">
      <alignment horizontal="center"/>
    </xf>
    <xf numFmtId="0" fontId="4" fillId="2" borderId="0" xfId="0" applyFont="1" applyFill="1" applyAlignment="1">
      <alignment horizontal="left" wrapText="1"/>
    </xf>
    <xf numFmtId="0" fontId="0" fillId="2" borderId="0" xfId="0" applyFill="1" applyAlignment="1">
      <alignment horizontal="left"/>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10" fillId="2" borderId="0" xfId="0" applyFont="1" applyFill="1" applyAlignment="1">
      <alignment horizont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2" borderId="4"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2" borderId="4" xfId="0" applyFill="1" applyBorder="1" applyAlignment="1">
      <alignment horizontal="left" vertical="center"/>
    </xf>
    <xf numFmtId="0" fontId="7" fillId="5" borderId="14"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5" xfId="2" applyFont="1" applyFill="1" applyBorder="1" applyAlignment="1">
      <alignment horizontal="left" vertical="top" wrapText="1"/>
    </xf>
    <xf numFmtId="0" fontId="7" fillId="5" borderId="16" xfId="2" applyFont="1" applyFill="1" applyBorder="1" applyAlignment="1">
      <alignment horizontal="left" vertical="top" wrapText="1"/>
    </xf>
    <xf numFmtId="0" fontId="7" fillId="5" borderId="9" xfId="2" applyFont="1" applyFill="1" applyBorder="1" applyAlignment="1">
      <alignment horizontal="left" vertical="top" wrapText="1"/>
    </xf>
    <xf numFmtId="0" fontId="7" fillId="5" borderId="17" xfId="2" applyFont="1" applyFill="1" applyBorder="1" applyAlignment="1">
      <alignment horizontal="left" vertical="top" wrapText="1"/>
    </xf>
    <xf numFmtId="0" fontId="4" fillId="2" borderId="0" xfId="2" applyFill="1" applyAlignment="1">
      <alignment horizontal="left"/>
    </xf>
    <xf numFmtId="164" fontId="0" fillId="2" borderId="4" xfId="0" applyNumberFormat="1" applyFill="1" applyBorder="1" applyAlignment="1" applyProtection="1">
      <alignment horizontal="right" vertical="center" wrapText="1"/>
    </xf>
    <xf numFmtId="164" fontId="0" fillId="2" borderId="3" xfId="0" applyNumberFormat="1" applyFill="1" applyBorder="1" applyAlignment="1" applyProtection="1">
      <alignment horizontal="right" vertical="center" wrapText="1"/>
    </xf>
    <xf numFmtId="164" fontId="0" fillId="2" borderId="4" xfId="0" applyNumberFormat="1" applyFill="1" applyBorder="1" applyAlignment="1" applyProtection="1">
      <alignment horizontal="right" vertical="center"/>
    </xf>
    <xf numFmtId="164" fontId="0" fillId="2" borderId="3" xfId="0" applyNumberFormat="1" applyFill="1" applyBorder="1" applyAlignment="1" applyProtection="1">
      <alignment horizontal="right" vertical="center"/>
    </xf>
    <xf numFmtId="164" fontId="2" fillId="2" borderId="4" xfId="0" applyNumberFormat="1" applyFont="1" applyFill="1" applyBorder="1" applyAlignment="1" applyProtection="1">
      <alignment horizontal="right" vertical="center"/>
    </xf>
    <xf numFmtId="164" fontId="2" fillId="2" borderId="3" xfId="0" applyNumberFormat="1" applyFont="1" applyFill="1" applyBorder="1" applyAlignment="1" applyProtection="1">
      <alignment horizontal="right" vertical="center"/>
    </xf>
    <xf numFmtId="0" fontId="2" fillId="3" borderId="7" xfId="0" applyFont="1" applyFill="1" applyBorder="1" applyAlignment="1" applyProtection="1">
      <alignment horizontal="left" vertical="center"/>
    </xf>
    <xf numFmtId="0" fontId="2" fillId="3" borderId="19"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0" fillId="2" borderId="4" xfId="0" applyFill="1" applyBorder="1" applyAlignment="1" applyProtection="1">
      <alignment horizontal="left"/>
    </xf>
    <xf numFmtId="0" fontId="0" fillId="2" borderId="2" xfId="0" applyFill="1" applyBorder="1" applyAlignment="1" applyProtection="1">
      <alignment horizontal="left"/>
    </xf>
    <xf numFmtId="0" fontId="2" fillId="2" borderId="4" xfId="0" applyFont="1" applyFill="1" applyBorder="1" applyAlignment="1" applyProtection="1">
      <alignment horizontal="left"/>
    </xf>
    <xf numFmtId="0" fontId="2" fillId="2" borderId="2" xfId="0" applyFont="1" applyFill="1" applyBorder="1" applyAlignment="1" applyProtection="1">
      <alignment horizontal="left"/>
    </xf>
    <xf numFmtId="0" fontId="3" fillId="3" borderId="4" xfId="0" applyFont="1" applyFill="1" applyBorder="1" applyAlignment="1" applyProtection="1">
      <alignment horizontal="center"/>
    </xf>
    <xf numFmtId="0" fontId="3" fillId="3" borderId="2" xfId="0" applyFont="1" applyFill="1" applyBorder="1" applyAlignment="1" applyProtection="1">
      <alignment horizontal="center"/>
    </xf>
    <xf numFmtId="0" fontId="4" fillId="5" borderId="16" xfId="2" applyFill="1" applyBorder="1" applyAlignment="1">
      <alignment horizontal="center"/>
    </xf>
    <xf numFmtId="0" fontId="4" fillId="5" borderId="9" xfId="2" applyFill="1" applyBorder="1" applyAlignment="1">
      <alignment horizontal="center"/>
    </xf>
    <xf numFmtId="0" fontId="4" fillId="5" borderId="17" xfId="2" applyFill="1" applyBorder="1" applyAlignment="1">
      <alignment horizontal="center"/>
    </xf>
    <xf numFmtId="0" fontId="3" fillId="3" borderId="3" xfId="0" applyFont="1" applyFill="1" applyBorder="1" applyAlignment="1" applyProtection="1">
      <alignment horizontal="center"/>
    </xf>
    <xf numFmtId="0" fontId="10" fillId="5" borderId="14" xfId="2" applyFont="1" applyFill="1" applyBorder="1" applyAlignment="1">
      <alignment horizontal="left"/>
    </xf>
    <xf numFmtId="0" fontId="10" fillId="5" borderId="0" xfId="2" applyFont="1" applyFill="1" applyBorder="1" applyAlignment="1">
      <alignment horizontal="left"/>
    </xf>
    <xf numFmtId="0" fontId="10" fillId="5" borderId="15" xfId="2" applyFont="1" applyFill="1" applyBorder="1" applyAlignment="1">
      <alignment horizontal="left"/>
    </xf>
    <xf numFmtId="0" fontId="4" fillId="5" borderId="11" xfId="2" applyFill="1" applyBorder="1" applyAlignment="1">
      <alignment horizontal="center"/>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4" fillId="5" borderId="0" xfId="2" applyFill="1" applyBorder="1" applyAlignment="1">
      <alignment horizontal="center"/>
    </xf>
    <xf numFmtId="0" fontId="4" fillId="5" borderId="15" xfId="2" applyFill="1" applyBorder="1" applyAlignment="1">
      <alignment horizontal="center"/>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r1s1\fh\F&#246;rderprogramme%20EU\EFRE%202014-2020\EVI\Formulare%20und%20Muster\Verbundforschung\2015-05-15_EVI_Verbundvorschung_Detaillierte%20Aufstellung%20der%20Aufwendun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7-10-16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Übersicht"/>
      <sheetName val="Sachaufwendungen"/>
      <sheetName val="Investitionen"/>
      <sheetName val="Baukosten"/>
      <sheetName val="Personalaufwendungen"/>
      <sheetName val="Sachleistungen"/>
      <sheetName val="Grunderwerb"/>
      <sheetName val="Sonstige"/>
      <sheetName val="Gesamtübersicht"/>
      <sheetName val="Tabelle2"/>
    </sheetNames>
    <sheetDataSet>
      <sheetData sheetId="0"/>
      <sheetData sheetId="1"/>
      <sheetData sheetId="2"/>
      <sheetData sheetId="3"/>
      <sheetData sheetId="4"/>
      <sheetData sheetId="5"/>
      <sheetData sheetId="6"/>
      <sheetData sheetId="7"/>
      <sheetData sheetId="8"/>
      <sheetData sheetId="9"/>
      <sheetData sheetId="10">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Normal="100" workbookViewId="0">
      <selection activeCell="C8" sqref="C8:E8"/>
    </sheetView>
  </sheetViews>
  <sheetFormatPr baseColWidth="10" defaultColWidth="11.42578125"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9" s="30" customFormat="1" ht="23.25" x14ac:dyDescent="0.2">
      <c r="A1" s="152" t="s">
        <v>25</v>
      </c>
      <c r="B1" s="152"/>
      <c r="C1" s="152"/>
      <c r="D1" s="152"/>
      <c r="E1" s="152"/>
      <c r="F1" s="152"/>
      <c r="G1" s="152"/>
      <c r="H1" s="152"/>
      <c r="I1" s="152"/>
    </row>
    <row r="2" spans="1:9" s="30" customFormat="1" ht="15" customHeight="1" x14ac:dyDescent="0.35">
      <c r="A2" s="67"/>
      <c r="B2" s="67"/>
      <c r="C2" s="67"/>
      <c r="D2" s="67"/>
      <c r="E2" s="67"/>
      <c r="F2" s="67"/>
    </row>
    <row r="3" spans="1:9" ht="18" x14ac:dyDescent="0.25">
      <c r="A3" s="153" t="s">
        <v>28</v>
      </c>
      <c r="B3" s="153"/>
      <c r="C3" s="153"/>
      <c r="D3" s="153"/>
      <c r="E3" s="153"/>
      <c r="F3" s="153"/>
      <c r="G3" s="153"/>
      <c r="H3" s="153"/>
      <c r="I3" s="153"/>
    </row>
    <row r="4" spans="1:9" ht="18" x14ac:dyDescent="0.25">
      <c r="A4" s="153" t="s">
        <v>64</v>
      </c>
      <c r="B4" s="153"/>
      <c r="C4" s="153"/>
      <c r="D4" s="153"/>
      <c r="E4" s="153"/>
      <c r="F4" s="153"/>
      <c r="G4" s="153"/>
      <c r="H4" s="153"/>
      <c r="I4" s="153"/>
    </row>
    <row r="5" spans="1:9" ht="18" x14ac:dyDescent="0.25">
      <c r="A5" s="158" t="s">
        <v>65</v>
      </c>
      <c r="B5" s="153"/>
      <c r="C5" s="153"/>
      <c r="D5" s="153"/>
      <c r="E5" s="153"/>
      <c r="F5" s="153"/>
      <c r="G5" s="153"/>
      <c r="H5" s="153"/>
      <c r="I5" s="153"/>
    </row>
    <row r="7" spans="1:9" x14ac:dyDescent="0.2">
      <c r="A7" s="29"/>
      <c r="B7" s="29"/>
    </row>
    <row r="8" spans="1:9" x14ac:dyDescent="0.2">
      <c r="A8" s="155" t="s">
        <v>61</v>
      </c>
      <c r="B8" s="155"/>
      <c r="C8" s="156"/>
      <c r="D8" s="157"/>
      <c r="E8" s="157"/>
      <c r="F8" s="37"/>
    </row>
    <row r="9" spans="1:9" ht="5.25" customHeight="1" x14ac:dyDescent="0.2">
      <c r="F9" s="13"/>
    </row>
    <row r="10" spans="1:9" x14ac:dyDescent="0.2">
      <c r="A10" s="155" t="s">
        <v>0</v>
      </c>
      <c r="B10" s="155"/>
      <c r="C10" s="156"/>
      <c r="D10" s="157"/>
      <c r="E10" s="157"/>
      <c r="F10" s="37"/>
    </row>
    <row r="11" spans="1:9" ht="5.25" customHeight="1" x14ac:dyDescent="0.2">
      <c r="C11" s="110"/>
      <c r="D11" s="111"/>
      <c r="E11" s="111"/>
      <c r="F11" s="37"/>
    </row>
    <row r="12" spans="1:9" ht="12.75" customHeight="1" x14ac:dyDescent="0.2">
      <c r="A12" s="154" t="s">
        <v>35</v>
      </c>
      <c r="B12" s="154"/>
      <c r="C12" s="117"/>
      <c r="D12" s="66"/>
      <c r="E12" s="66"/>
      <c r="F12" s="66"/>
    </row>
    <row r="13" spans="1:9" ht="5.25" customHeight="1" x14ac:dyDescent="0.2">
      <c r="A13" s="68"/>
      <c r="B13" s="68"/>
      <c r="C13" s="97"/>
      <c r="D13" s="66"/>
      <c r="E13" s="66"/>
      <c r="F13" s="66"/>
    </row>
    <row r="15" spans="1:9" s="73" customFormat="1" ht="5.25" customHeight="1" x14ac:dyDescent="0.25">
      <c r="A15" s="69"/>
      <c r="B15" s="70"/>
      <c r="C15" s="70"/>
      <c r="D15" s="70"/>
      <c r="E15" s="70"/>
      <c r="F15" s="70"/>
      <c r="G15" s="70"/>
      <c r="H15" s="71"/>
      <c r="I15" s="72"/>
    </row>
    <row r="16" spans="1:9" s="78" customFormat="1" ht="15.75" x14ac:dyDescent="0.2">
      <c r="A16" s="146" t="s">
        <v>45</v>
      </c>
      <c r="B16" s="147"/>
      <c r="C16" s="147"/>
      <c r="D16" s="147"/>
      <c r="E16" s="98"/>
      <c r="F16" s="99"/>
      <c r="G16" s="99"/>
      <c r="H16" s="99"/>
      <c r="I16" s="100"/>
    </row>
    <row r="17" spans="1:9" s="78" customFormat="1" ht="5.25" customHeight="1" x14ac:dyDescent="0.2">
      <c r="A17" s="85"/>
      <c r="B17" s="95"/>
      <c r="C17" s="95"/>
      <c r="D17" s="87"/>
      <c r="E17" s="87"/>
      <c r="F17" s="77"/>
      <c r="G17" s="77"/>
      <c r="H17" s="77"/>
      <c r="I17" s="88"/>
    </row>
    <row r="18" spans="1:9" s="78" customFormat="1" ht="14.25" customHeight="1" x14ac:dyDescent="0.2">
      <c r="A18" s="94" t="s">
        <v>36</v>
      </c>
      <c r="B18" s="141" t="s">
        <v>46</v>
      </c>
      <c r="C18" s="141"/>
      <c r="D18" s="141"/>
      <c r="E18" s="141"/>
      <c r="F18" s="141"/>
      <c r="G18" s="141"/>
      <c r="H18" s="141"/>
      <c r="I18" s="142"/>
    </row>
    <row r="19" spans="1:9" s="78" customFormat="1" ht="5.25" customHeight="1" x14ac:dyDescent="0.2">
      <c r="A19" s="85"/>
      <c r="B19" s="95"/>
      <c r="C19" s="86"/>
      <c r="D19" s="87"/>
      <c r="E19" s="87"/>
      <c r="F19" s="77"/>
      <c r="G19" s="77"/>
      <c r="H19" s="77"/>
      <c r="I19" s="88"/>
    </row>
    <row r="20" spans="1:9" s="78" customFormat="1" ht="28.5" customHeight="1" x14ac:dyDescent="0.2">
      <c r="A20" s="84" t="s">
        <v>36</v>
      </c>
      <c r="B20" s="141" t="s">
        <v>49</v>
      </c>
      <c r="C20" s="141"/>
      <c r="D20" s="141"/>
      <c r="E20" s="141"/>
      <c r="F20" s="141"/>
      <c r="G20" s="141"/>
      <c r="H20" s="141"/>
      <c r="I20" s="142"/>
    </row>
    <row r="21" spans="1:9" s="78" customFormat="1" ht="5.25" customHeight="1" x14ac:dyDescent="0.2">
      <c r="A21" s="85"/>
      <c r="B21" s="95"/>
      <c r="C21" s="86"/>
      <c r="D21" s="87"/>
      <c r="E21" s="87"/>
      <c r="F21" s="77"/>
      <c r="G21" s="77"/>
      <c r="H21" s="77"/>
      <c r="I21" s="88"/>
    </row>
    <row r="22" spans="1:9" s="78" customFormat="1" ht="14.25" customHeight="1" x14ac:dyDescent="0.2">
      <c r="A22" s="118" t="s">
        <v>36</v>
      </c>
      <c r="B22" s="148" t="s">
        <v>58</v>
      </c>
      <c r="C22" s="148"/>
      <c r="D22" s="148"/>
      <c r="E22" s="148"/>
      <c r="F22" s="148"/>
      <c r="G22" s="148"/>
      <c r="H22" s="148"/>
      <c r="I22" s="149"/>
    </row>
    <row r="23" spans="1:9" s="78" customFormat="1" ht="5.25" customHeight="1" x14ac:dyDescent="0.2">
      <c r="A23" s="119"/>
      <c r="B23" s="120"/>
      <c r="C23" s="121"/>
      <c r="D23" s="122"/>
      <c r="E23" s="122"/>
      <c r="F23" s="123"/>
      <c r="G23" s="123"/>
      <c r="H23" s="123"/>
      <c r="I23" s="124"/>
    </row>
    <row r="25" spans="1:9" s="73" customFormat="1" ht="5.25" customHeight="1" x14ac:dyDescent="0.25">
      <c r="A25" s="69"/>
      <c r="B25" s="70"/>
      <c r="C25" s="70"/>
      <c r="D25" s="70"/>
      <c r="E25" s="70"/>
      <c r="F25" s="70"/>
      <c r="G25" s="70"/>
      <c r="H25" s="71"/>
      <c r="I25" s="72"/>
    </row>
    <row r="26" spans="1:9" s="78" customFormat="1" ht="15.75" x14ac:dyDescent="0.2">
      <c r="A26" s="150" t="s">
        <v>44</v>
      </c>
      <c r="B26" s="151"/>
      <c r="C26" s="151"/>
      <c r="D26" s="151"/>
      <c r="E26" s="74"/>
      <c r="F26" s="75"/>
      <c r="G26" s="75"/>
      <c r="H26" s="75"/>
      <c r="I26" s="76"/>
    </row>
    <row r="27" spans="1:9" s="78" customFormat="1" ht="5.25" customHeight="1" x14ac:dyDescent="0.2">
      <c r="A27" s="79"/>
      <c r="B27" s="80"/>
      <c r="C27" s="80"/>
      <c r="D27" s="81"/>
      <c r="E27" s="81"/>
      <c r="F27" s="82"/>
      <c r="G27" s="82"/>
      <c r="H27" s="82"/>
      <c r="I27" s="83"/>
    </row>
    <row r="28" spans="1:9" s="78" customFormat="1" ht="14.25" customHeight="1" x14ac:dyDescent="0.2">
      <c r="A28" s="143" t="s">
        <v>50</v>
      </c>
      <c r="B28" s="144"/>
      <c r="C28" s="144"/>
      <c r="D28" s="144"/>
      <c r="E28" s="144"/>
      <c r="F28" s="144"/>
      <c r="G28" s="144"/>
      <c r="H28" s="144"/>
      <c r="I28" s="145"/>
    </row>
    <row r="29" spans="1:9" s="78" customFormat="1" ht="5.25" customHeight="1" x14ac:dyDescent="0.2">
      <c r="A29" s="85"/>
      <c r="B29" s="95"/>
      <c r="C29" s="95"/>
      <c r="D29" s="87"/>
      <c r="E29" s="87"/>
      <c r="F29" s="77"/>
      <c r="G29" s="77"/>
      <c r="H29" s="77"/>
      <c r="I29" s="88"/>
    </row>
    <row r="30" spans="1:9" s="78" customFormat="1" ht="14.25" customHeight="1" x14ac:dyDescent="0.2">
      <c r="A30" s="94" t="s">
        <v>36</v>
      </c>
      <c r="B30" s="141" t="s">
        <v>37</v>
      </c>
      <c r="C30" s="141"/>
      <c r="D30" s="141"/>
      <c r="E30" s="141"/>
      <c r="F30" s="141"/>
      <c r="G30" s="141"/>
      <c r="H30" s="141"/>
      <c r="I30" s="142"/>
    </row>
    <row r="31" spans="1:9" s="78" customFormat="1" ht="5.25" customHeight="1" x14ac:dyDescent="0.2">
      <c r="A31" s="85"/>
      <c r="B31" s="95"/>
      <c r="C31" s="86"/>
      <c r="D31" s="87"/>
      <c r="E31" s="87"/>
      <c r="F31" s="77"/>
      <c r="G31" s="77"/>
      <c r="H31" s="77"/>
      <c r="I31" s="88"/>
    </row>
    <row r="32" spans="1:9" s="78" customFormat="1" ht="14.25" customHeight="1" x14ac:dyDescent="0.2">
      <c r="A32" s="84" t="s">
        <v>36</v>
      </c>
      <c r="B32" s="141" t="s">
        <v>38</v>
      </c>
      <c r="C32" s="141"/>
      <c r="D32" s="141"/>
      <c r="E32" s="141"/>
      <c r="F32" s="141"/>
      <c r="G32" s="141"/>
      <c r="H32" s="141"/>
      <c r="I32" s="142"/>
    </row>
    <row r="33" spans="1:9" s="78" customFormat="1" ht="5.25" customHeight="1" x14ac:dyDescent="0.2">
      <c r="A33" s="85"/>
      <c r="B33" s="95"/>
      <c r="C33" s="86"/>
      <c r="D33" s="87"/>
      <c r="E33" s="87"/>
      <c r="F33" s="77"/>
      <c r="G33" s="77"/>
      <c r="H33" s="77"/>
      <c r="I33" s="88"/>
    </row>
    <row r="34" spans="1:9" s="78" customFormat="1" ht="14.25" customHeight="1" x14ac:dyDescent="0.2">
      <c r="A34" s="84" t="s">
        <v>36</v>
      </c>
      <c r="B34" s="141" t="s">
        <v>39</v>
      </c>
      <c r="C34" s="141"/>
      <c r="D34" s="141"/>
      <c r="E34" s="141"/>
      <c r="F34" s="141"/>
      <c r="G34" s="141"/>
      <c r="H34" s="141"/>
      <c r="I34" s="142"/>
    </row>
    <row r="35" spans="1:9" s="78" customFormat="1" ht="5.25" customHeight="1" x14ac:dyDescent="0.2">
      <c r="A35" s="85"/>
      <c r="B35" s="95"/>
      <c r="C35" s="86"/>
      <c r="D35" s="87"/>
      <c r="E35" s="87"/>
      <c r="F35" s="77"/>
      <c r="G35" s="77"/>
      <c r="H35" s="77"/>
      <c r="I35" s="88"/>
    </row>
    <row r="36" spans="1:9" s="78" customFormat="1" ht="14.25" customHeight="1" x14ac:dyDescent="0.2">
      <c r="A36" s="84" t="s">
        <v>36</v>
      </c>
      <c r="B36" s="141" t="s">
        <v>40</v>
      </c>
      <c r="C36" s="141"/>
      <c r="D36" s="141"/>
      <c r="E36" s="141"/>
      <c r="F36" s="141"/>
      <c r="G36" s="141"/>
      <c r="H36" s="141"/>
      <c r="I36" s="142"/>
    </row>
    <row r="37" spans="1:9" s="78" customFormat="1" ht="5.25" customHeight="1" x14ac:dyDescent="0.2">
      <c r="A37" s="85"/>
      <c r="B37" s="95"/>
      <c r="C37" s="86"/>
      <c r="D37" s="87"/>
      <c r="E37" s="87"/>
      <c r="F37" s="77"/>
      <c r="G37" s="77"/>
      <c r="H37" s="77"/>
      <c r="I37" s="88"/>
    </row>
    <row r="38" spans="1:9" s="78" customFormat="1" ht="14.25" customHeight="1" x14ac:dyDescent="0.2">
      <c r="A38" s="84" t="s">
        <v>36</v>
      </c>
      <c r="B38" s="141" t="s">
        <v>41</v>
      </c>
      <c r="C38" s="141"/>
      <c r="D38" s="141"/>
      <c r="E38" s="141"/>
      <c r="F38" s="141"/>
      <c r="G38" s="141"/>
      <c r="H38" s="141"/>
      <c r="I38" s="142"/>
    </row>
    <row r="39" spans="1:9" s="78" customFormat="1" ht="5.25" customHeight="1" x14ac:dyDescent="0.2">
      <c r="A39" s="85"/>
      <c r="B39" s="95"/>
      <c r="C39" s="86"/>
      <c r="D39" s="87"/>
      <c r="E39" s="87"/>
      <c r="F39" s="77"/>
      <c r="G39" s="77"/>
      <c r="H39" s="77"/>
      <c r="I39" s="88"/>
    </row>
    <row r="40" spans="1:9" s="78" customFormat="1" ht="14.25" customHeight="1" x14ac:dyDescent="0.2">
      <c r="A40" s="84" t="s">
        <v>36</v>
      </c>
      <c r="B40" s="141" t="s">
        <v>42</v>
      </c>
      <c r="C40" s="141"/>
      <c r="D40" s="141"/>
      <c r="E40" s="141"/>
      <c r="F40" s="141"/>
      <c r="G40" s="141"/>
      <c r="H40" s="141"/>
      <c r="I40" s="142"/>
    </row>
    <row r="41" spans="1:9" s="78" customFormat="1" ht="5.25" customHeight="1" x14ac:dyDescent="0.2">
      <c r="A41" s="85"/>
      <c r="B41" s="95"/>
      <c r="C41" s="86"/>
      <c r="D41" s="87"/>
      <c r="E41" s="87"/>
      <c r="F41" s="77"/>
      <c r="G41" s="77"/>
      <c r="H41" s="77"/>
      <c r="I41" s="88"/>
    </row>
    <row r="42" spans="1:9" s="78" customFormat="1" ht="14.25" customHeight="1" x14ac:dyDescent="0.2">
      <c r="A42" s="84" t="s">
        <v>36</v>
      </c>
      <c r="B42" s="141" t="s">
        <v>43</v>
      </c>
      <c r="C42" s="141"/>
      <c r="D42" s="141"/>
      <c r="E42" s="141"/>
      <c r="F42" s="141"/>
      <c r="G42" s="141"/>
      <c r="H42" s="141"/>
      <c r="I42" s="142"/>
    </row>
    <row r="43" spans="1:9" s="78" customFormat="1" ht="5.25" customHeight="1" x14ac:dyDescent="0.2">
      <c r="A43" s="89"/>
      <c r="B43" s="96"/>
      <c r="C43" s="90"/>
      <c r="D43" s="91"/>
      <c r="E43" s="91"/>
      <c r="F43" s="92"/>
      <c r="G43" s="92"/>
      <c r="H43" s="92"/>
      <c r="I43" s="93"/>
    </row>
  </sheetData>
  <sheetProtection algorithmName="SHA-512" hashValue="UlUrbHj/PCYkgpd/wlxScEYJm/00IwaQE3T1n0VOsL6Gb53ySdNcr5kBPGcSVl69oo37u6MaBJJV6ci3SuLzyw==" saltValue="bQzrcRh6BbYuU8ZtU/qSpg==" spinCount="100000" sheet="1" selectLockedCells="1"/>
  <mergeCells count="22">
    <mergeCell ref="A1:I1"/>
    <mergeCell ref="A3:I3"/>
    <mergeCell ref="A4:I4"/>
    <mergeCell ref="B38:I38"/>
    <mergeCell ref="B40:I40"/>
    <mergeCell ref="A12:B12"/>
    <mergeCell ref="A10:B10"/>
    <mergeCell ref="A8:B8"/>
    <mergeCell ref="C8:E8"/>
    <mergeCell ref="C10:E10"/>
    <mergeCell ref="A5:I5"/>
    <mergeCell ref="B42:I42"/>
    <mergeCell ref="A28:I28"/>
    <mergeCell ref="A16:D16"/>
    <mergeCell ref="B18:I18"/>
    <mergeCell ref="B22:I22"/>
    <mergeCell ref="B34:I34"/>
    <mergeCell ref="B36:I36"/>
    <mergeCell ref="B30:I30"/>
    <mergeCell ref="B32:I32"/>
    <mergeCell ref="B20:I20"/>
    <mergeCell ref="A26:D26"/>
  </mergeCells>
  <printOptions horizontalCentered="1"/>
  <pageMargins left="0.78740157480314965" right="0.78740157480314965" top="0.78740157480314965" bottom="0.78740157480314965" header="0.39370078740157483" footer="0.19685039370078741"/>
  <pageSetup paperSize="9" scale="96" orientation="landscape" r:id="rId1"/>
  <headerFooter alignWithMargins="0">
    <oddFooter>&amp;L&amp;8 22.05.2023&amp;C&amp;8Seite &amp;P von 7
&amp;R&amp;8&amp;A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1"/>
  <sheetViews>
    <sheetView zoomScaleNormal="100" workbookViewId="0">
      <selection activeCell="G19" sqref="G19"/>
    </sheetView>
  </sheetViews>
  <sheetFormatPr baseColWidth="10" defaultColWidth="11.42578125"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47</v>
      </c>
    </row>
    <row r="3" spans="1:7" x14ac:dyDescent="0.2">
      <c r="A3" s="165" t="str">
        <f>IF(Erläuterungen!C8 = "","",CONCATENATE(Erläuterungen!A8,":"," ",Erläuterungen!C8))</f>
        <v/>
      </c>
      <c r="B3" s="165"/>
      <c r="C3" s="165"/>
      <c r="D3" s="165"/>
      <c r="E3" s="165"/>
    </row>
    <row r="4" spans="1:7" ht="5.25" customHeight="1" x14ac:dyDescent="0.2">
      <c r="E4" s="13"/>
    </row>
    <row r="5" spans="1:7" x14ac:dyDescent="0.2">
      <c r="A5" s="165" t="str">
        <f>IF(Erläuterungen!C10 = "","",CONCATENATE(Erläuterungen!A10,":"," ",Erläuterungen!C10))</f>
        <v/>
      </c>
      <c r="B5" s="165"/>
      <c r="C5" s="165"/>
      <c r="D5" s="165"/>
      <c r="E5" s="165"/>
    </row>
    <row r="8" spans="1:7" x14ac:dyDescent="0.2">
      <c r="A8" s="167">
        <v>1</v>
      </c>
      <c r="B8" s="168"/>
      <c r="C8" s="169"/>
      <c r="D8" s="33">
        <v>2</v>
      </c>
      <c r="E8" s="19">
        <v>3</v>
      </c>
    </row>
    <row r="9" spans="1:7" s="16" customFormat="1" ht="21.75" customHeight="1" x14ac:dyDescent="0.2">
      <c r="A9" s="170" t="s">
        <v>8</v>
      </c>
      <c r="B9" s="171"/>
      <c r="C9" s="172"/>
      <c r="D9" s="34" t="s">
        <v>26</v>
      </c>
      <c r="E9" s="20" t="s">
        <v>27</v>
      </c>
    </row>
    <row r="10" spans="1:7" s="4" customFormat="1" ht="11.25" x14ac:dyDescent="0.2">
      <c r="A10" s="173"/>
      <c r="B10" s="174"/>
      <c r="C10" s="175"/>
      <c r="D10" s="32" t="s">
        <v>4</v>
      </c>
      <c r="E10" s="24" t="s">
        <v>4</v>
      </c>
    </row>
    <row r="11" spans="1:7" ht="30" customHeight="1" x14ac:dyDescent="0.2">
      <c r="A11" s="176" t="s">
        <v>1</v>
      </c>
      <c r="B11" s="163"/>
      <c r="C11" s="164"/>
      <c r="D11" s="35">
        <f>IF(Sachaufwendungen!B34="",0,Sachaufwendungen!B34)</f>
        <v>0</v>
      </c>
      <c r="E11" s="36">
        <f>IF(Sachaufwendungen!C34="",0,Sachaufwendungen!C34)</f>
        <v>0</v>
      </c>
    </row>
    <row r="12" spans="1:7" s="3" customFormat="1" ht="30" customHeight="1" x14ac:dyDescent="0.2">
      <c r="A12" s="162" t="s">
        <v>59</v>
      </c>
      <c r="B12" s="163"/>
      <c r="C12" s="164"/>
      <c r="D12" s="35">
        <f>IF(Investitionen!B34="",0,Investitionen!B34)</f>
        <v>0</v>
      </c>
      <c r="E12" s="36">
        <f>IF(Investitionen!C34="",0,Investitionen!C34)</f>
        <v>0</v>
      </c>
      <c r="F12" s="38"/>
    </row>
    <row r="13" spans="1:7" s="3" customFormat="1" ht="30" customHeight="1" x14ac:dyDescent="0.2">
      <c r="A13" s="162" t="s">
        <v>31</v>
      </c>
      <c r="B13" s="163"/>
      <c r="C13" s="164"/>
      <c r="D13" s="31">
        <f>IF(Baukosten!B38="",0,Baukosten!B38)</f>
        <v>0</v>
      </c>
      <c r="E13" s="103">
        <f>IF(Baukosten!C38="",0,Baukosten!C38)</f>
        <v>0</v>
      </c>
    </row>
    <row r="14" spans="1:7" ht="30" customHeight="1" x14ac:dyDescent="0.2">
      <c r="A14" s="176" t="s">
        <v>9</v>
      </c>
      <c r="B14" s="163"/>
      <c r="C14" s="164"/>
      <c r="D14" s="35">
        <f>IF(Grunderwerb!E35="",0,(IF(Grunderwerb!E21&gt;Grunderwerb!E14,Grunderwerb!E21+Grunderwerb!E28,Grunderwerb!E35)))</f>
        <v>0</v>
      </c>
      <c r="E14" s="36">
        <f>IF(Grunderwerb!E38="",0,Grunderwerb!E38)</f>
        <v>0</v>
      </c>
    </row>
    <row r="15" spans="1:7" s="3" customFormat="1" ht="30" customHeight="1" x14ac:dyDescent="0.2">
      <c r="A15" s="162" t="s">
        <v>30</v>
      </c>
      <c r="B15" s="163"/>
      <c r="C15" s="164"/>
      <c r="D15" s="35">
        <f>IF(Sonstige!B34="",0,Sonstige!B34)</f>
        <v>0</v>
      </c>
      <c r="E15" s="36">
        <v>0</v>
      </c>
    </row>
    <row r="16" spans="1:7" ht="30" customHeight="1" x14ac:dyDescent="0.2">
      <c r="A16" s="159" t="s">
        <v>3</v>
      </c>
      <c r="B16" s="160"/>
      <c r="C16" s="161"/>
      <c r="D16" s="17">
        <f>IF(SUM(D11:D15)=0,0,SUM(D11:D15))</f>
        <v>0</v>
      </c>
      <c r="E16" s="18">
        <f>IF(SUM(E11:E15)=0,0,SUM(E11:E15))</f>
        <v>0</v>
      </c>
      <c r="G16" s="29"/>
    </row>
    <row r="17" spans="1:5" ht="17.25" customHeight="1" x14ac:dyDescent="0.2">
      <c r="A17" s="101"/>
      <c r="B17" s="101"/>
      <c r="C17" s="101"/>
      <c r="D17" s="102"/>
      <c r="E17" s="102"/>
    </row>
    <row r="18" spans="1:5" x14ac:dyDescent="0.2">
      <c r="A18" s="166" t="s">
        <v>5</v>
      </c>
      <c r="B18" s="166"/>
      <c r="C18" s="166"/>
      <c r="D18" s="166"/>
      <c r="E18" s="166"/>
    </row>
    <row r="19" spans="1:5" x14ac:dyDescent="0.2">
      <c r="A19" s="166"/>
      <c r="B19" s="166"/>
      <c r="C19" s="166"/>
      <c r="D19" s="166"/>
      <c r="E19" s="166"/>
    </row>
    <row r="20" spans="1:5" ht="7.5" customHeight="1" x14ac:dyDescent="0.2"/>
    <row r="21" spans="1:5" x14ac:dyDescent="0.2">
      <c r="A21" s="39"/>
      <c r="B21" s="39"/>
      <c r="C21" s="39"/>
      <c r="D21" s="39"/>
      <c r="E21" s="39"/>
    </row>
  </sheetData>
  <sheetProtection algorithmName="SHA-512" hashValue="A3XW4/e/R6LYGvQdDyv3fJs1/3q+XrjvUmxh8WJbE+PO8dVP64ARrXGc6WRWD+uhi69LfVrrzJu6YfSsqx104Q==" saltValue="U0G0o6GZviHQHA21my5LyQ==" spinCount="100000" sheet="1" selectLockedCells="1"/>
  <mergeCells count="12">
    <mergeCell ref="A16:C16"/>
    <mergeCell ref="A15:C15"/>
    <mergeCell ref="A3:E3"/>
    <mergeCell ref="A18:E19"/>
    <mergeCell ref="A8:C8"/>
    <mergeCell ref="A9:C9"/>
    <mergeCell ref="A10:C10"/>
    <mergeCell ref="A11:C11"/>
    <mergeCell ref="A12:C12"/>
    <mergeCell ref="A13:C13"/>
    <mergeCell ref="A5:E5"/>
    <mergeCell ref="A14:C14"/>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22.05.2023&amp;C&amp;8Seite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44"/>
  <sheetViews>
    <sheetView zoomScaleNormal="100" workbookViewId="0">
      <selection activeCell="A11" sqref="A11"/>
    </sheetView>
  </sheetViews>
  <sheetFormatPr baseColWidth="10" defaultColWidth="11.42578125"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1</v>
      </c>
    </row>
    <row r="3" spans="1:3" x14ac:dyDescent="0.2">
      <c r="A3" s="165" t="str">
        <f>IF(Erläuterungen!C8 = "","",CONCATENATE(Erläuterungen!A8,":"," ",Erläuterungen!C8))</f>
        <v/>
      </c>
      <c r="B3" s="165"/>
      <c r="C3" s="165"/>
    </row>
    <row r="4" spans="1:3" ht="5.25" customHeight="1" x14ac:dyDescent="0.2">
      <c r="C4" s="3"/>
    </row>
    <row r="5" spans="1:3" x14ac:dyDescent="0.2">
      <c r="A5" s="165" t="str">
        <f>IF(Erläuterungen!C10 = "","",CONCATENATE(Erläuterungen!A10,":"," ",Erläuterungen!C10))</f>
        <v/>
      </c>
      <c r="B5" s="165"/>
      <c r="C5" s="165"/>
    </row>
    <row r="8" spans="1:3" x14ac:dyDescent="0.2">
      <c r="A8" s="19">
        <v>1</v>
      </c>
      <c r="B8" s="21">
        <v>2</v>
      </c>
      <c r="C8" s="19">
        <v>3</v>
      </c>
    </row>
    <row r="9" spans="1:3" s="16" customFormat="1" ht="21.75" customHeight="1" x14ac:dyDescent="0.2">
      <c r="A9" s="20" t="s">
        <v>7</v>
      </c>
      <c r="B9" s="22" t="s">
        <v>26</v>
      </c>
      <c r="C9" s="20" t="s">
        <v>27</v>
      </c>
    </row>
    <row r="10" spans="1:3" x14ac:dyDescent="0.2">
      <c r="A10" s="24" t="s">
        <v>6</v>
      </c>
      <c r="B10" s="23" t="s">
        <v>6</v>
      </c>
      <c r="C10" s="24" t="s">
        <v>6</v>
      </c>
    </row>
    <row r="11" spans="1:3" x14ac:dyDescent="0.2">
      <c r="A11" s="45"/>
      <c r="B11" s="125"/>
      <c r="C11" s="126"/>
    </row>
    <row r="12" spans="1:3" x14ac:dyDescent="0.2">
      <c r="A12" s="46"/>
      <c r="B12" s="125"/>
      <c r="C12" s="126"/>
    </row>
    <row r="13" spans="1:3" x14ac:dyDescent="0.2">
      <c r="A13" s="46"/>
      <c r="B13" s="125"/>
      <c r="C13" s="126"/>
    </row>
    <row r="14" spans="1:3" x14ac:dyDescent="0.2">
      <c r="A14" s="46"/>
      <c r="B14" s="125"/>
      <c r="C14" s="126"/>
    </row>
    <row r="15" spans="1:3" x14ac:dyDescent="0.2">
      <c r="A15" s="46"/>
      <c r="B15" s="125"/>
      <c r="C15" s="126"/>
    </row>
    <row r="16" spans="1:3" x14ac:dyDescent="0.2">
      <c r="A16" s="46"/>
      <c r="B16" s="125"/>
      <c r="C16" s="126"/>
    </row>
    <row r="17" spans="1:3" x14ac:dyDescent="0.2">
      <c r="A17" s="46"/>
      <c r="B17" s="125"/>
      <c r="C17" s="126"/>
    </row>
    <row r="18" spans="1:3" x14ac:dyDescent="0.2">
      <c r="A18" s="46"/>
      <c r="B18" s="125"/>
      <c r="C18" s="126"/>
    </row>
    <row r="19" spans="1:3" x14ac:dyDescent="0.2">
      <c r="A19" s="46"/>
      <c r="B19" s="125"/>
      <c r="C19" s="126"/>
    </row>
    <row r="20" spans="1:3" x14ac:dyDescent="0.2">
      <c r="A20" s="46"/>
      <c r="B20" s="125"/>
      <c r="C20" s="126"/>
    </row>
    <row r="21" spans="1:3" x14ac:dyDescent="0.2">
      <c r="A21" s="46"/>
      <c r="B21" s="125"/>
      <c r="C21" s="126"/>
    </row>
    <row r="22" spans="1:3" x14ac:dyDescent="0.2">
      <c r="A22" s="46"/>
      <c r="B22" s="125"/>
      <c r="C22" s="126"/>
    </row>
    <row r="23" spans="1:3" x14ac:dyDescent="0.2">
      <c r="A23" s="46"/>
      <c r="B23" s="125"/>
      <c r="C23" s="126"/>
    </row>
    <row r="24" spans="1:3" x14ac:dyDescent="0.2">
      <c r="A24" s="46"/>
      <c r="B24" s="125"/>
      <c r="C24" s="126"/>
    </row>
    <row r="25" spans="1:3" x14ac:dyDescent="0.2">
      <c r="A25" s="46"/>
      <c r="B25" s="125"/>
      <c r="C25" s="126"/>
    </row>
    <row r="26" spans="1:3" x14ac:dyDescent="0.2">
      <c r="A26" s="46"/>
      <c r="B26" s="125"/>
      <c r="C26" s="126"/>
    </row>
    <row r="27" spans="1:3" x14ac:dyDescent="0.2">
      <c r="A27" s="46"/>
      <c r="B27" s="125"/>
      <c r="C27" s="126"/>
    </row>
    <row r="28" spans="1:3" x14ac:dyDescent="0.2">
      <c r="A28" s="46"/>
      <c r="B28" s="125"/>
      <c r="C28" s="126"/>
    </row>
    <row r="29" spans="1:3" x14ac:dyDescent="0.2">
      <c r="A29" s="46"/>
      <c r="B29" s="125"/>
      <c r="C29" s="126"/>
    </row>
    <row r="30" spans="1:3" x14ac:dyDescent="0.2">
      <c r="A30" s="46"/>
      <c r="B30" s="125"/>
      <c r="C30" s="126"/>
    </row>
    <row r="31" spans="1:3" x14ac:dyDescent="0.2">
      <c r="A31" s="46"/>
      <c r="B31" s="125"/>
      <c r="C31" s="126"/>
    </row>
    <row r="32" spans="1:3" x14ac:dyDescent="0.2">
      <c r="A32" s="46"/>
      <c r="B32" s="125"/>
      <c r="C32" s="126"/>
    </row>
    <row r="33" spans="1:3" x14ac:dyDescent="0.2">
      <c r="A33" s="46"/>
      <c r="B33" s="125"/>
      <c r="C33" s="126"/>
    </row>
    <row r="34" spans="1:3" s="16" customFormat="1" ht="21" customHeight="1" x14ac:dyDescent="0.2">
      <c r="A34" s="104" t="s">
        <v>2</v>
      </c>
      <c r="B34" s="17" t="str">
        <f>IF(SUM(B11:B33)=0,"",SUM(B11:B33))</f>
        <v/>
      </c>
      <c r="C34" s="18" t="str">
        <f>IF(SUM(C11:C33)=0,"",SUM(C11:C33))</f>
        <v/>
      </c>
    </row>
    <row r="37" spans="1:3" ht="13.5" thickBot="1" x14ac:dyDescent="0.25"/>
    <row r="38" spans="1:3" s="47" customFormat="1" ht="3.75" customHeight="1" x14ac:dyDescent="0.2">
      <c r="A38" s="57"/>
      <c r="B38" s="56"/>
      <c r="C38" s="55"/>
    </row>
    <row r="39" spans="1:3" s="47" customFormat="1" ht="15.75" x14ac:dyDescent="0.25">
      <c r="A39" s="54" t="s">
        <v>29</v>
      </c>
      <c r="B39" s="52"/>
      <c r="C39" s="51"/>
    </row>
    <row r="40" spans="1:3" s="47" customFormat="1" ht="3.75" customHeight="1" x14ac:dyDescent="0.2">
      <c r="A40" s="53"/>
      <c r="B40" s="52"/>
      <c r="C40" s="51"/>
    </row>
    <row r="41" spans="1:3" s="47" customFormat="1" ht="12.75" customHeight="1" x14ac:dyDescent="0.2">
      <c r="A41" s="177" t="s">
        <v>62</v>
      </c>
      <c r="B41" s="178"/>
      <c r="C41" s="179"/>
    </row>
    <row r="42" spans="1:3" s="47" customFormat="1" ht="12.75" customHeight="1" x14ac:dyDescent="0.2">
      <c r="A42" s="177"/>
      <c r="B42" s="178"/>
      <c r="C42" s="179"/>
    </row>
    <row r="43" spans="1:3" s="47" customFormat="1" ht="12.75" customHeight="1" x14ac:dyDescent="0.2">
      <c r="A43" s="177"/>
      <c r="B43" s="178"/>
      <c r="C43" s="179"/>
    </row>
    <row r="44" spans="1:3" s="47" customFormat="1" ht="8.25" customHeight="1" thickBot="1" x14ac:dyDescent="0.25">
      <c r="A44" s="180"/>
      <c r="B44" s="181"/>
      <c r="C44" s="182"/>
    </row>
  </sheetData>
  <sheetProtection algorithmName="SHA-512" hashValue="nXJD6zOan+PWSbNwFHxNigKG+2y6VgcFkJdGNebza/sIbrDcTrLWAySTOBO2m8X2TfOp4FhBPiRMdO8V+YFqWQ==" saltValue="jH4zK21YUmHgBfyGxEDyCw==" spinCount="100000" sheet="1" selectLockedCells="1"/>
  <mergeCells count="3">
    <mergeCell ref="A3:C3"/>
    <mergeCell ref="A5:C5"/>
    <mergeCell ref="A41:C44"/>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22.05.2023&amp;C&amp;8Seite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election activeCell="A11" sqref="A11"/>
    </sheetView>
  </sheetViews>
  <sheetFormatPr baseColWidth="10" defaultColWidth="11.42578125" defaultRowHeight="12.75" x14ac:dyDescent="0.2"/>
  <cols>
    <col min="1" max="1" width="43.140625" style="47" customWidth="1"/>
    <col min="2" max="3" width="31.42578125" style="47" customWidth="1"/>
    <col min="4" max="16384" width="11.42578125" style="47"/>
  </cols>
  <sheetData>
    <row r="1" spans="1:3" ht="18.75" customHeight="1" x14ac:dyDescent="0.25">
      <c r="A1" s="65" t="s">
        <v>48</v>
      </c>
    </row>
    <row r="3" spans="1:3" x14ac:dyDescent="0.2">
      <c r="A3" s="183" t="str">
        <f>IF(Erläuterungen!C8 = "","",CONCATENATE(Erläuterungen!A8,":"," ",Erläuterungen!C8))</f>
        <v/>
      </c>
      <c r="B3" s="183"/>
      <c r="C3" s="183"/>
    </row>
    <row r="4" spans="1:3" ht="5.25" customHeight="1" x14ac:dyDescent="0.2">
      <c r="A4" s="109"/>
      <c r="B4" s="109"/>
      <c r="C4" s="109"/>
    </row>
    <row r="5" spans="1:3" x14ac:dyDescent="0.2">
      <c r="A5" s="183" t="str">
        <f>IF(Erläuterungen!C10 = "","",CONCATENATE(Erläuterungen!A10,":"," ",Erläuterungen!C10))</f>
        <v/>
      </c>
      <c r="B5" s="183"/>
      <c r="C5" s="183"/>
    </row>
    <row r="8" spans="1:3" x14ac:dyDescent="0.2">
      <c r="A8" s="61">
        <v>1</v>
      </c>
      <c r="B8" s="61">
        <v>2</v>
      </c>
      <c r="C8" s="60">
        <v>3</v>
      </c>
    </row>
    <row r="9" spans="1:3" s="58" customFormat="1" ht="21.75" customHeight="1" x14ac:dyDescent="0.2">
      <c r="A9" s="63" t="s">
        <v>7</v>
      </c>
      <c r="B9" s="63" t="s">
        <v>26</v>
      </c>
      <c r="C9" s="62" t="s">
        <v>27</v>
      </c>
    </row>
    <row r="10" spans="1:3" x14ac:dyDescent="0.2">
      <c r="A10" s="61" t="s">
        <v>6</v>
      </c>
      <c r="B10" s="61" t="s">
        <v>6</v>
      </c>
      <c r="C10" s="60" t="s">
        <v>6</v>
      </c>
    </row>
    <row r="11" spans="1:3" x14ac:dyDescent="0.2">
      <c r="A11" s="128"/>
      <c r="B11" s="132"/>
      <c r="C11" s="133"/>
    </row>
    <row r="12" spans="1:3" x14ac:dyDescent="0.2">
      <c r="A12" s="129"/>
      <c r="B12" s="132"/>
      <c r="C12" s="133"/>
    </row>
    <row r="13" spans="1:3" x14ac:dyDescent="0.2">
      <c r="A13" s="129"/>
      <c r="B13" s="132"/>
      <c r="C13" s="133"/>
    </row>
    <row r="14" spans="1:3" x14ac:dyDescent="0.2">
      <c r="A14" s="129"/>
      <c r="B14" s="132"/>
      <c r="C14" s="133"/>
    </row>
    <row r="15" spans="1:3" x14ac:dyDescent="0.2">
      <c r="A15" s="129"/>
      <c r="B15" s="132"/>
      <c r="C15" s="133"/>
    </row>
    <row r="16" spans="1:3" x14ac:dyDescent="0.2">
      <c r="A16" s="129"/>
      <c r="B16" s="132"/>
      <c r="C16" s="133"/>
    </row>
    <row r="17" spans="1:3" x14ac:dyDescent="0.2">
      <c r="A17" s="129"/>
      <c r="B17" s="132"/>
      <c r="C17" s="133"/>
    </row>
    <row r="18" spans="1:3" x14ac:dyDescent="0.2">
      <c r="A18" s="129"/>
      <c r="B18" s="132"/>
      <c r="C18" s="133"/>
    </row>
    <row r="19" spans="1:3" x14ac:dyDescent="0.2">
      <c r="A19" s="129"/>
      <c r="B19" s="132"/>
      <c r="C19" s="133"/>
    </row>
    <row r="20" spans="1:3" x14ac:dyDescent="0.2">
      <c r="A20" s="129"/>
      <c r="B20" s="132"/>
      <c r="C20" s="133"/>
    </row>
    <row r="21" spans="1:3" x14ac:dyDescent="0.2">
      <c r="A21" s="129"/>
      <c r="B21" s="132"/>
      <c r="C21" s="133"/>
    </row>
    <row r="22" spans="1:3" x14ac:dyDescent="0.2">
      <c r="A22" s="129"/>
      <c r="B22" s="132"/>
      <c r="C22" s="133"/>
    </row>
    <row r="23" spans="1:3" x14ac:dyDescent="0.2">
      <c r="A23" s="129"/>
      <c r="B23" s="132"/>
      <c r="C23" s="133"/>
    </row>
    <row r="24" spans="1:3" x14ac:dyDescent="0.2">
      <c r="A24" s="129"/>
      <c r="B24" s="132"/>
      <c r="C24" s="133"/>
    </row>
    <row r="25" spans="1:3" x14ac:dyDescent="0.2">
      <c r="A25" s="129"/>
      <c r="B25" s="132"/>
      <c r="C25" s="133"/>
    </row>
    <row r="26" spans="1:3" x14ac:dyDescent="0.2">
      <c r="A26" s="129"/>
      <c r="B26" s="132"/>
      <c r="C26" s="133"/>
    </row>
    <row r="27" spans="1:3" x14ac:dyDescent="0.2">
      <c r="A27" s="129"/>
      <c r="B27" s="132"/>
      <c r="C27" s="133"/>
    </row>
    <row r="28" spans="1:3" x14ac:dyDescent="0.2">
      <c r="A28" s="129"/>
      <c r="B28" s="132"/>
      <c r="C28" s="133"/>
    </row>
    <row r="29" spans="1:3" x14ac:dyDescent="0.2">
      <c r="A29" s="129"/>
      <c r="B29" s="132"/>
      <c r="C29" s="133"/>
    </row>
    <row r="30" spans="1:3" x14ac:dyDescent="0.2">
      <c r="A30" s="129"/>
      <c r="B30" s="132"/>
      <c r="C30" s="133"/>
    </row>
    <row r="31" spans="1:3" x14ac:dyDescent="0.2">
      <c r="A31" s="129"/>
      <c r="B31" s="132"/>
      <c r="C31" s="133"/>
    </row>
    <row r="32" spans="1:3" x14ac:dyDescent="0.2">
      <c r="A32" s="129"/>
      <c r="B32" s="132"/>
      <c r="C32" s="133"/>
    </row>
    <row r="33" spans="1:5" x14ac:dyDescent="0.2">
      <c r="A33" s="129"/>
      <c r="B33" s="132"/>
      <c r="C33" s="133"/>
    </row>
    <row r="34" spans="1:5" s="58" customFormat="1" ht="21" customHeight="1" x14ac:dyDescent="0.2">
      <c r="A34" s="59" t="s">
        <v>2</v>
      </c>
      <c r="B34" s="130" t="str">
        <f>IF(SUM(B11:B33)=0,"",SUM(B11:B33))</f>
        <v/>
      </c>
      <c r="C34" s="131" t="str">
        <f>IF(SUM(C11:C33)=0,"",SUM(C11:C33))</f>
        <v/>
      </c>
    </row>
    <row r="35" spans="1:5" x14ac:dyDescent="0.2">
      <c r="D35" s="105"/>
      <c r="E35" s="105"/>
    </row>
    <row r="36" spans="1:5" s="106" customFormat="1" ht="14.25" x14ac:dyDescent="0.2">
      <c r="A36" s="108"/>
      <c r="B36" s="107"/>
      <c r="C36" s="107"/>
      <c r="D36" s="107"/>
      <c r="E36" s="107"/>
    </row>
    <row r="37" spans="1:5" ht="13.5" thickBot="1" x14ac:dyDescent="0.25">
      <c r="D37" s="105"/>
      <c r="E37" s="105"/>
    </row>
    <row r="38" spans="1:5" ht="3.75" customHeight="1" x14ac:dyDescent="0.2">
      <c r="A38" s="57"/>
      <c r="B38" s="56"/>
      <c r="C38" s="55"/>
    </row>
    <row r="39" spans="1:5" ht="15.75" x14ac:dyDescent="0.25">
      <c r="A39" s="54" t="s">
        <v>29</v>
      </c>
      <c r="B39" s="52"/>
      <c r="C39" s="51"/>
    </row>
    <row r="40" spans="1:5" ht="3.75" customHeight="1" x14ac:dyDescent="0.2">
      <c r="A40" s="53"/>
      <c r="B40" s="52"/>
      <c r="C40" s="51"/>
    </row>
    <row r="41" spans="1:5" ht="15" customHeight="1" x14ac:dyDescent="0.2">
      <c r="A41" s="177" t="s">
        <v>63</v>
      </c>
      <c r="B41" s="178"/>
      <c r="C41" s="179"/>
    </row>
    <row r="42" spans="1:5" ht="12.75" customHeight="1" x14ac:dyDescent="0.2">
      <c r="A42" s="177"/>
      <c r="B42" s="178"/>
      <c r="C42" s="179"/>
    </row>
    <row r="43" spans="1:5" ht="12.75" customHeight="1" x14ac:dyDescent="0.2">
      <c r="A43" s="177"/>
      <c r="B43" s="178"/>
      <c r="C43" s="179"/>
    </row>
    <row r="44" spans="1:5" ht="27" customHeight="1" thickBot="1" x14ac:dyDescent="0.25">
      <c r="A44" s="180"/>
      <c r="B44" s="181"/>
      <c r="C44" s="182"/>
    </row>
    <row r="45" spans="1:5" x14ac:dyDescent="0.2">
      <c r="D45" s="105"/>
      <c r="E45" s="105"/>
    </row>
    <row r="46" spans="1:5" x14ac:dyDescent="0.2">
      <c r="D46" s="105"/>
      <c r="E46" s="105"/>
    </row>
  </sheetData>
  <sheetProtection algorithmName="SHA-512" hashValue="oCMuCAHW6wNBWYMvmGEjEHcohmHIYyMoqccRBVJGOL8BRr/5UC7wpJslo/EERvI67CMp/Zhke+YrUAXyjADW9w==" saltValue="5F5PacsmxgsDtuXm0G/IWA==" spinCount="100000" sheet="1" selectLockedCells="1"/>
  <mergeCells count="3">
    <mergeCell ref="A3:C3"/>
    <mergeCell ref="A5:C5"/>
    <mergeCell ref="A41:C44"/>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22.05.2023&amp;C&amp;8Seite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Normal="100" workbookViewId="0">
      <selection activeCell="A33" sqref="A33"/>
    </sheetView>
  </sheetViews>
  <sheetFormatPr baseColWidth="10" defaultColWidth="11.42578125" defaultRowHeight="12.75" x14ac:dyDescent="0.2"/>
  <cols>
    <col min="1" max="1" width="42.85546875" style="47" customWidth="1"/>
    <col min="2" max="2" width="31.42578125" style="47" customWidth="1"/>
    <col min="3" max="3" width="32.28515625" style="47" customWidth="1"/>
    <col min="4" max="4" width="15.7109375" style="47" customWidth="1"/>
    <col min="5" max="16384" width="11.42578125" style="47"/>
  </cols>
  <sheetData>
    <row r="1" spans="1:3" ht="18.75" customHeight="1" x14ac:dyDescent="0.25">
      <c r="A1" s="65" t="s">
        <v>34</v>
      </c>
    </row>
    <row r="3" spans="1:3" s="2" customFormat="1" x14ac:dyDescent="0.2">
      <c r="A3" s="165" t="str">
        <f>IF(Erläuterungen!C8 = "","",CONCATENATE(Erläuterungen!A8,":"," ",Erläuterungen!C8))</f>
        <v/>
      </c>
      <c r="B3" s="165"/>
      <c r="C3" s="165"/>
    </row>
    <row r="4" spans="1:3" s="2" customFormat="1" ht="5.25" customHeight="1" x14ac:dyDescent="0.2">
      <c r="C4" s="3"/>
    </row>
    <row r="5" spans="1:3" s="2" customFormat="1" x14ac:dyDescent="0.2">
      <c r="A5" s="165" t="str">
        <f>IF(Erläuterungen!C10 = "","",CONCATENATE(Erläuterungen!A10,":"," ",Erläuterungen!C10))</f>
        <v/>
      </c>
      <c r="B5" s="165"/>
      <c r="C5" s="165"/>
    </row>
    <row r="6" spans="1:3" x14ac:dyDescent="0.2">
      <c r="A6" s="64"/>
      <c r="B6" s="64"/>
    </row>
    <row r="8" spans="1:3" x14ac:dyDescent="0.2">
      <c r="A8" s="61">
        <v>1</v>
      </c>
      <c r="B8" s="61">
        <v>2</v>
      </c>
      <c r="C8" s="60">
        <v>3</v>
      </c>
    </row>
    <row r="9" spans="1:3" s="58" customFormat="1" ht="21.75" customHeight="1" x14ac:dyDescent="0.2">
      <c r="A9" s="63" t="s">
        <v>33</v>
      </c>
      <c r="B9" s="63" t="s">
        <v>26</v>
      </c>
      <c r="C9" s="62" t="s">
        <v>27</v>
      </c>
    </row>
    <row r="10" spans="1:3" x14ac:dyDescent="0.2">
      <c r="A10" s="61" t="s">
        <v>6</v>
      </c>
      <c r="B10" s="61" t="s">
        <v>6</v>
      </c>
      <c r="C10" s="60" t="s">
        <v>6</v>
      </c>
    </row>
    <row r="11" spans="1:3" x14ac:dyDescent="0.2">
      <c r="A11" s="129"/>
      <c r="B11" s="132"/>
      <c r="C11" s="133"/>
    </row>
    <row r="12" spans="1:3" x14ac:dyDescent="0.2">
      <c r="A12" s="129"/>
      <c r="B12" s="132"/>
      <c r="C12" s="133"/>
    </row>
    <row r="13" spans="1:3" x14ac:dyDescent="0.2">
      <c r="A13" s="129"/>
      <c r="B13" s="132"/>
      <c r="C13" s="133"/>
    </row>
    <row r="14" spans="1:3" x14ac:dyDescent="0.2">
      <c r="A14" s="129"/>
      <c r="B14" s="132"/>
      <c r="C14" s="133"/>
    </row>
    <row r="15" spans="1:3" x14ac:dyDescent="0.2">
      <c r="A15" s="129"/>
      <c r="B15" s="132"/>
      <c r="C15" s="133"/>
    </row>
    <row r="16" spans="1:3" x14ac:dyDescent="0.2">
      <c r="A16" s="129"/>
      <c r="B16" s="132"/>
      <c r="C16" s="133"/>
    </row>
    <row r="17" spans="1:3" x14ac:dyDescent="0.2">
      <c r="A17" s="129"/>
      <c r="B17" s="132"/>
      <c r="C17" s="133"/>
    </row>
    <row r="18" spans="1:3" x14ac:dyDescent="0.2">
      <c r="A18" s="129"/>
      <c r="B18" s="132"/>
      <c r="C18" s="133"/>
    </row>
    <row r="19" spans="1:3" x14ac:dyDescent="0.2">
      <c r="A19" s="129"/>
      <c r="B19" s="132"/>
      <c r="C19" s="133"/>
    </row>
    <row r="20" spans="1:3" x14ac:dyDescent="0.2">
      <c r="A20" s="129"/>
      <c r="B20" s="132"/>
      <c r="C20" s="133"/>
    </row>
    <row r="21" spans="1:3" x14ac:dyDescent="0.2">
      <c r="A21" s="129"/>
      <c r="B21" s="132"/>
      <c r="C21" s="133"/>
    </row>
    <row r="22" spans="1:3" x14ac:dyDescent="0.2">
      <c r="A22" s="129"/>
      <c r="B22" s="132"/>
      <c r="C22" s="133"/>
    </row>
    <row r="23" spans="1:3" x14ac:dyDescent="0.2">
      <c r="A23" s="129"/>
      <c r="B23" s="132"/>
      <c r="C23" s="133"/>
    </row>
    <row r="24" spans="1:3" x14ac:dyDescent="0.2">
      <c r="A24" s="129"/>
      <c r="B24" s="132"/>
      <c r="C24" s="133"/>
    </row>
    <row r="25" spans="1:3" x14ac:dyDescent="0.2">
      <c r="A25" s="129"/>
      <c r="B25" s="132"/>
      <c r="C25" s="133"/>
    </row>
    <row r="26" spans="1:3" x14ac:dyDescent="0.2">
      <c r="A26" s="129"/>
      <c r="B26" s="132"/>
      <c r="C26" s="133"/>
    </row>
    <row r="27" spans="1:3" x14ac:dyDescent="0.2">
      <c r="A27" s="129"/>
      <c r="B27" s="132"/>
      <c r="C27" s="133"/>
    </row>
    <row r="28" spans="1:3" x14ac:dyDescent="0.2">
      <c r="A28" s="129"/>
      <c r="B28" s="132"/>
      <c r="C28" s="133"/>
    </row>
    <row r="29" spans="1:3" x14ac:dyDescent="0.2">
      <c r="A29" s="129"/>
      <c r="B29" s="132"/>
      <c r="C29" s="133"/>
    </row>
    <row r="30" spans="1:3" x14ac:dyDescent="0.2">
      <c r="A30" s="129"/>
      <c r="B30" s="132"/>
      <c r="C30" s="133"/>
    </row>
    <row r="31" spans="1:3" x14ac:dyDescent="0.2">
      <c r="A31" s="129"/>
      <c r="B31" s="132"/>
      <c r="C31" s="133"/>
    </row>
    <row r="32" spans="1:3" x14ac:dyDescent="0.2">
      <c r="A32" s="129"/>
      <c r="B32" s="132"/>
      <c r="C32" s="133"/>
    </row>
    <row r="33" spans="1:3" x14ac:dyDescent="0.2">
      <c r="A33" s="129"/>
      <c r="B33" s="132"/>
      <c r="C33" s="133"/>
    </row>
    <row r="34" spans="1:3" x14ac:dyDescent="0.2">
      <c r="A34" s="129"/>
      <c r="B34" s="132"/>
      <c r="C34" s="133"/>
    </row>
    <row r="35" spans="1:3" x14ac:dyDescent="0.2">
      <c r="A35" s="129"/>
      <c r="B35" s="132"/>
      <c r="C35" s="133"/>
    </row>
    <row r="36" spans="1:3" x14ac:dyDescent="0.2">
      <c r="A36" s="129"/>
      <c r="B36" s="132"/>
      <c r="C36" s="133"/>
    </row>
    <row r="37" spans="1:3" x14ac:dyDescent="0.2">
      <c r="A37" s="129"/>
      <c r="B37" s="132"/>
      <c r="C37" s="133"/>
    </row>
    <row r="38" spans="1:3" s="58" customFormat="1" ht="21" customHeight="1" x14ac:dyDescent="0.2">
      <c r="A38" s="59" t="s">
        <v>2</v>
      </c>
      <c r="B38" s="130" t="str">
        <f>IF(SUM(B11:B37)=0,"",SUM(B11:B37))</f>
        <v/>
      </c>
      <c r="C38" s="131" t="str">
        <f>IF(SUM(C11:C37)=0,"",SUM(C11:C37))</f>
        <v/>
      </c>
    </row>
    <row r="41" spans="1:3" ht="12.75" customHeight="1" thickBot="1" x14ac:dyDescent="0.25"/>
    <row r="42" spans="1:3" ht="3.75" customHeight="1" x14ac:dyDescent="0.2">
      <c r="A42" s="57"/>
      <c r="B42" s="56"/>
      <c r="C42" s="55"/>
    </row>
    <row r="43" spans="1:3" ht="15.75" x14ac:dyDescent="0.25">
      <c r="A43" s="54" t="s">
        <v>29</v>
      </c>
      <c r="B43" s="52"/>
      <c r="C43" s="51"/>
    </row>
    <row r="44" spans="1:3" ht="3.75" customHeight="1" x14ac:dyDescent="0.2">
      <c r="A44" s="53"/>
      <c r="B44" s="52"/>
      <c r="C44" s="51"/>
    </row>
    <row r="45" spans="1:3" ht="12.75" customHeight="1" x14ac:dyDescent="0.2">
      <c r="A45" s="177" t="s">
        <v>51</v>
      </c>
      <c r="B45" s="178"/>
      <c r="C45" s="179"/>
    </row>
    <row r="46" spans="1:3" ht="12.75" customHeight="1" x14ac:dyDescent="0.2">
      <c r="A46" s="177"/>
      <c r="B46" s="178"/>
      <c r="C46" s="179"/>
    </row>
    <row r="47" spans="1:3" ht="12.75" customHeight="1" x14ac:dyDescent="0.2">
      <c r="A47" s="177"/>
      <c r="B47" s="178"/>
      <c r="C47" s="179"/>
    </row>
    <row r="48" spans="1:3" ht="8.25" customHeight="1" x14ac:dyDescent="0.2">
      <c r="A48" s="177"/>
      <c r="B48" s="178"/>
      <c r="C48" s="179"/>
    </row>
    <row r="49" spans="1:3" ht="29.25" customHeight="1" x14ac:dyDescent="0.2">
      <c r="A49" s="177" t="s">
        <v>52</v>
      </c>
      <c r="B49" s="178"/>
      <c r="C49" s="179"/>
    </row>
    <row r="50" spans="1:3" ht="8.25" customHeight="1" x14ac:dyDescent="0.2">
      <c r="A50" s="112"/>
      <c r="B50" s="113"/>
      <c r="C50" s="114"/>
    </row>
    <row r="51" spans="1:3" ht="15" customHeight="1" x14ac:dyDescent="0.2">
      <c r="A51" s="177" t="s">
        <v>32</v>
      </c>
      <c r="B51" s="178"/>
      <c r="C51" s="179"/>
    </row>
    <row r="52" spans="1:3" ht="5.25" customHeight="1" thickBot="1" x14ac:dyDescent="0.25">
      <c r="A52" s="50"/>
      <c r="B52" s="49"/>
      <c r="C52" s="48"/>
    </row>
  </sheetData>
  <sheetProtection algorithmName="SHA-512" hashValue="H2gV66saDEpANlxZjbcve6g3+EP6N5N+qUOJTPl7YRMGsYhjYnh4uXwr/b8NskuCjKWKfK6jGyACC6i5pq61xw==" saltValue="amZ+EbR2YiNylJrYYWewaQ==" spinCount="100000" sheet="1" selectLockedCells="1"/>
  <mergeCells count="5">
    <mergeCell ref="A45:C48"/>
    <mergeCell ref="A51:C51"/>
    <mergeCell ref="A3:C3"/>
    <mergeCell ref="A5:C5"/>
    <mergeCell ref="A49:C49"/>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22.05.2023&amp;C&amp;8Seite 5 von 7&amp;R&amp;8&amp;A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Q63"/>
  <sheetViews>
    <sheetView zoomScaleNormal="100" workbookViewId="0">
      <selection activeCell="B7" sqref="B7"/>
    </sheetView>
  </sheetViews>
  <sheetFormatPr baseColWidth="10" defaultColWidth="11.42578125" defaultRowHeight="12.75" x14ac:dyDescent="0.2"/>
  <cols>
    <col min="1" max="1" width="4.28515625" style="2" customWidth="1"/>
    <col min="2" max="2" width="2.42578125" style="2" customWidth="1"/>
    <col min="3" max="3" width="1.42578125" style="2" customWidth="1"/>
    <col min="4" max="4" width="37.85546875" style="2" customWidth="1"/>
    <col min="5" max="6" width="17.7109375" style="2" customWidth="1"/>
    <col min="7" max="7" width="22.85546875" style="2" customWidth="1"/>
    <col min="8" max="16384" width="11.42578125" style="2"/>
  </cols>
  <sheetData>
    <row r="1" spans="1:7" ht="18.75" customHeight="1" x14ac:dyDescent="0.25">
      <c r="A1" s="1" t="s">
        <v>9</v>
      </c>
      <c r="F1" s="1"/>
      <c r="G1" s="1"/>
    </row>
    <row r="3" spans="1:7" x14ac:dyDescent="0.2">
      <c r="A3" s="165" t="str">
        <f>IF(Erläuterungen!C8 = "","",CONCATENATE(Erläuterungen!A8,":"," ",Erläuterungen!C8))</f>
        <v/>
      </c>
      <c r="B3" s="165"/>
      <c r="C3" s="165"/>
      <c r="D3" s="165"/>
      <c r="E3" s="165"/>
      <c r="F3" s="165"/>
    </row>
    <row r="4" spans="1:7" ht="5.25" customHeight="1" x14ac:dyDescent="0.2">
      <c r="E4" s="3"/>
    </row>
    <row r="5" spans="1:7" x14ac:dyDescent="0.2">
      <c r="A5" s="165" t="str">
        <f>IF(Erläuterungen!C10 = "","",CONCATENATE(Erläuterungen!A10,":"," ",Erläuterungen!C10))</f>
        <v/>
      </c>
      <c r="B5" s="165"/>
      <c r="C5" s="165"/>
      <c r="D5" s="165"/>
      <c r="E5" s="165"/>
      <c r="F5" s="165"/>
    </row>
    <row r="6" spans="1:7" ht="6" customHeight="1" x14ac:dyDescent="0.2">
      <c r="D6" s="115"/>
      <c r="E6" s="115"/>
    </row>
    <row r="7" spans="1:7" ht="12.75" customHeight="1" x14ac:dyDescent="0.2">
      <c r="B7" s="139"/>
      <c r="D7" s="29" t="s">
        <v>55</v>
      </c>
    </row>
    <row r="8" spans="1:7" ht="3" customHeight="1" x14ac:dyDescent="0.2">
      <c r="D8" s="29"/>
    </row>
    <row r="9" spans="1:7" x14ac:dyDescent="0.2">
      <c r="B9" s="138"/>
      <c r="D9" s="29" t="s">
        <v>56</v>
      </c>
    </row>
    <row r="10" spans="1:7" x14ac:dyDescent="0.2">
      <c r="D10" s="3"/>
      <c r="E10" s="3"/>
      <c r="F10" s="3"/>
      <c r="G10" s="3"/>
    </row>
    <row r="11" spans="1:7" x14ac:dyDescent="0.2">
      <c r="A11" s="190" t="s">
        <v>15</v>
      </c>
      <c r="B11" s="191"/>
      <c r="C11" s="191"/>
      <c r="D11" s="192"/>
      <c r="E11" s="116" t="s">
        <v>11</v>
      </c>
      <c r="F11" s="25" t="s">
        <v>12</v>
      </c>
      <c r="G11" s="8"/>
    </row>
    <row r="12" spans="1:7" x14ac:dyDescent="0.2">
      <c r="A12" s="193"/>
      <c r="B12" s="194"/>
      <c r="C12" s="194"/>
      <c r="D12" s="195"/>
      <c r="E12" s="26" t="s">
        <v>6</v>
      </c>
      <c r="F12" s="27" t="s">
        <v>4</v>
      </c>
      <c r="G12" s="8"/>
    </row>
    <row r="13" spans="1:7" ht="15" customHeight="1" x14ac:dyDescent="0.2">
      <c r="A13" s="196" t="s">
        <v>10</v>
      </c>
      <c r="B13" s="197"/>
      <c r="C13" s="197"/>
      <c r="D13" s="197"/>
      <c r="E13" s="134"/>
      <c r="F13" s="135" t="str">
        <f>IF(E13="","",100)</f>
        <v/>
      </c>
      <c r="G13" s="9"/>
    </row>
    <row r="14" spans="1:7" ht="15" customHeight="1" x14ac:dyDescent="0.2">
      <c r="A14" s="196" t="s">
        <v>18</v>
      </c>
      <c r="B14" s="197"/>
      <c r="C14" s="197"/>
      <c r="D14" s="197"/>
      <c r="E14" s="134"/>
      <c r="F14" s="135" t="str">
        <f>IF(OR(E14="",E13=""),"",(E14*F13/E13))</f>
        <v/>
      </c>
      <c r="G14" s="10"/>
    </row>
    <row r="15" spans="1:7" ht="15" customHeight="1" x14ac:dyDescent="0.2">
      <c r="A15" s="196" t="s">
        <v>19</v>
      </c>
      <c r="B15" s="197"/>
      <c r="C15" s="197"/>
      <c r="D15" s="197"/>
      <c r="E15" s="134"/>
      <c r="F15" s="135" t="str">
        <f>IF(OR(E13="",E15=""),"",E15*F13/E13)</f>
        <v/>
      </c>
      <c r="G15" s="5"/>
    </row>
    <row r="16" spans="1:7" x14ac:dyDescent="0.2">
      <c r="A16" s="11"/>
      <c r="B16" s="12"/>
      <c r="E16" s="12"/>
      <c r="F16" s="12"/>
      <c r="G16" s="5"/>
    </row>
    <row r="17" spans="1:7" x14ac:dyDescent="0.2">
      <c r="A17" s="190" t="s">
        <v>16</v>
      </c>
      <c r="B17" s="191"/>
      <c r="C17" s="191"/>
      <c r="D17" s="192"/>
      <c r="E17" s="19" t="s">
        <v>11</v>
      </c>
      <c r="F17" s="28" t="s">
        <v>12</v>
      </c>
      <c r="G17" s="8"/>
    </row>
    <row r="18" spans="1:7" x14ac:dyDescent="0.2">
      <c r="A18" s="193"/>
      <c r="B18" s="194"/>
      <c r="C18" s="194"/>
      <c r="D18" s="195"/>
      <c r="E18" s="26" t="s">
        <v>6</v>
      </c>
      <c r="F18" s="19" t="s">
        <v>4</v>
      </c>
      <c r="G18" s="8"/>
    </row>
    <row r="19" spans="1:7" ht="15" customHeight="1" x14ac:dyDescent="0.2">
      <c r="A19" s="196" t="s">
        <v>13</v>
      </c>
      <c r="B19" s="197"/>
      <c r="C19" s="197"/>
      <c r="D19" s="197"/>
      <c r="E19" s="126"/>
      <c r="F19" s="136" t="str">
        <f>IF(E19="","",100)</f>
        <v/>
      </c>
      <c r="G19" s="5"/>
    </row>
    <row r="20" spans="1:7" x14ac:dyDescent="0.2">
      <c r="A20" s="200"/>
      <c r="B20" s="201"/>
      <c r="C20" s="201"/>
      <c r="D20" s="201"/>
      <c r="E20" s="26" t="s">
        <v>4</v>
      </c>
      <c r="F20" s="19" t="s">
        <v>4</v>
      </c>
      <c r="G20" s="8"/>
    </row>
    <row r="21" spans="1:7" ht="15" customHeight="1" x14ac:dyDescent="0.2">
      <c r="A21" s="196" t="s">
        <v>18</v>
      </c>
      <c r="B21" s="197"/>
      <c r="C21" s="197"/>
      <c r="D21" s="197"/>
      <c r="E21" s="137" t="str">
        <f>IF(OR(E19="",F21=""),"",E19*F21/100)</f>
        <v/>
      </c>
      <c r="F21" s="136" t="str">
        <f>F14</f>
        <v/>
      </c>
      <c r="G21" s="5"/>
    </row>
    <row r="22" spans="1:7" ht="15" customHeight="1" x14ac:dyDescent="0.2">
      <c r="A22" s="196" t="s">
        <v>19</v>
      </c>
      <c r="B22" s="197"/>
      <c r="C22" s="197"/>
      <c r="D22" s="197"/>
      <c r="E22" s="137" t="str">
        <f>IF(OR(E19="",F22=""),"",E19*F22/100)</f>
        <v/>
      </c>
      <c r="F22" s="136" t="str">
        <f>F15</f>
        <v/>
      </c>
      <c r="G22" s="5"/>
    </row>
    <row r="23" spans="1:7" ht="25.5" customHeight="1" x14ac:dyDescent="0.2">
      <c r="A23" s="11"/>
      <c r="B23" s="11"/>
      <c r="E23" s="12"/>
      <c r="F23" s="15"/>
      <c r="G23" s="5"/>
    </row>
    <row r="24" spans="1:7" x14ac:dyDescent="0.2">
      <c r="A24" s="190" t="s">
        <v>14</v>
      </c>
      <c r="B24" s="191"/>
      <c r="C24" s="191"/>
      <c r="D24" s="192"/>
      <c r="E24" s="19" t="s">
        <v>11</v>
      </c>
      <c r="F24" s="28" t="s">
        <v>12</v>
      </c>
      <c r="G24" s="8"/>
    </row>
    <row r="25" spans="1:7" x14ac:dyDescent="0.2">
      <c r="A25" s="193"/>
      <c r="B25" s="194"/>
      <c r="C25" s="194"/>
      <c r="D25" s="195"/>
      <c r="E25" s="26" t="s">
        <v>6</v>
      </c>
      <c r="F25" s="19" t="s">
        <v>4</v>
      </c>
      <c r="G25" s="8"/>
    </row>
    <row r="26" spans="1:7" ht="15" customHeight="1" x14ac:dyDescent="0.2">
      <c r="A26" s="196" t="s">
        <v>54</v>
      </c>
      <c r="B26" s="197"/>
      <c r="C26" s="197"/>
      <c r="D26" s="197"/>
      <c r="E26" s="126"/>
      <c r="F26" s="136" t="str">
        <f>IF(E26="","",100)</f>
        <v/>
      </c>
      <c r="G26" s="5"/>
    </row>
    <row r="27" spans="1:7" x14ac:dyDescent="0.2">
      <c r="A27" s="200"/>
      <c r="B27" s="201"/>
      <c r="C27" s="201"/>
      <c r="D27" s="201"/>
      <c r="E27" s="26" t="s">
        <v>4</v>
      </c>
      <c r="F27" s="19" t="s">
        <v>4</v>
      </c>
      <c r="G27" s="8"/>
    </row>
    <row r="28" spans="1:7" ht="15" customHeight="1" x14ac:dyDescent="0.2">
      <c r="A28" s="196" t="s">
        <v>20</v>
      </c>
      <c r="B28" s="197"/>
      <c r="C28" s="197"/>
      <c r="D28" s="197"/>
      <c r="E28" s="137" t="str">
        <f>IF(F28="","",E26*F28/100)</f>
        <v/>
      </c>
      <c r="F28" s="136" t="str">
        <f>F14</f>
        <v/>
      </c>
      <c r="G28" s="5"/>
    </row>
    <row r="29" spans="1:7" ht="15" customHeight="1" x14ac:dyDescent="0.2">
      <c r="A29" s="196" t="s">
        <v>21</v>
      </c>
      <c r="B29" s="197"/>
      <c r="C29" s="197"/>
      <c r="D29" s="197"/>
      <c r="E29" s="137" t="str">
        <f>IF(F29="","",E26*F29/100)</f>
        <v/>
      </c>
      <c r="F29" s="136" t="str">
        <f>F15</f>
        <v/>
      </c>
      <c r="G29" s="5"/>
    </row>
    <row r="30" spans="1:7" x14ac:dyDescent="0.2">
      <c r="A30" s="11"/>
      <c r="B30" s="12"/>
      <c r="E30" s="12"/>
      <c r="F30" s="12"/>
      <c r="G30" s="5"/>
    </row>
    <row r="31" spans="1:7" x14ac:dyDescent="0.2">
      <c r="A31" s="190" t="s">
        <v>23</v>
      </c>
      <c r="B31" s="191"/>
      <c r="C31" s="191"/>
      <c r="D31" s="192"/>
      <c r="E31" s="200" t="s">
        <v>11</v>
      </c>
      <c r="F31" s="205"/>
      <c r="G31" s="8"/>
    </row>
    <row r="32" spans="1:7" x14ac:dyDescent="0.2">
      <c r="A32" s="193"/>
      <c r="B32" s="194"/>
      <c r="C32" s="194"/>
      <c r="D32" s="195"/>
      <c r="E32" s="200" t="s">
        <v>4</v>
      </c>
      <c r="F32" s="205"/>
      <c r="G32" s="8"/>
    </row>
    <row r="33" spans="1:17" ht="14.25" customHeight="1" x14ac:dyDescent="0.2">
      <c r="A33" s="196" t="s">
        <v>17</v>
      </c>
      <c r="B33" s="197"/>
      <c r="C33" s="197"/>
      <c r="D33" s="197"/>
      <c r="E33" s="186" t="str">
        <f>IF(OR(E14="",E21=""),"",(IF(E14&gt;E21,E21,E14)))</f>
        <v/>
      </c>
      <c r="F33" s="187"/>
      <c r="G33" s="5"/>
    </row>
    <row r="34" spans="1:17" ht="15" customHeight="1" x14ac:dyDescent="0.2">
      <c r="A34" s="196" t="s">
        <v>14</v>
      </c>
      <c r="B34" s="197"/>
      <c r="C34" s="197"/>
      <c r="D34" s="197"/>
      <c r="E34" s="186" t="str">
        <f>E28</f>
        <v/>
      </c>
      <c r="F34" s="187"/>
      <c r="G34" s="5"/>
    </row>
    <row r="35" spans="1:17" ht="15" customHeight="1" x14ac:dyDescent="0.2">
      <c r="A35" s="198" t="s">
        <v>2</v>
      </c>
      <c r="B35" s="199"/>
      <c r="C35" s="199"/>
      <c r="D35" s="199"/>
      <c r="E35" s="188" t="str">
        <f>IF(E33="","",SUM(E33:E34))</f>
        <v/>
      </c>
      <c r="F35" s="189"/>
      <c r="G35" s="5"/>
    </row>
    <row r="36" spans="1:17" x14ac:dyDescent="0.2">
      <c r="A36" s="196" t="s">
        <v>22</v>
      </c>
      <c r="B36" s="197"/>
      <c r="C36" s="197"/>
      <c r="D36" s="197"/>
      <c r="E36" s="184" t="str">
        <f>IF(E35="","",IF((Übersicht!E11+Übersicht!E12+Übersicht!E13+Übersicht!#REF!+Übersicht!#REF!+Übersicht!#REF!+Übersicht!#REF!+Übersicht!#REF!+Übersicht!#REF!+Übersicht!#REF!)=0,"Bitte min. ein weiteres Tabellenblatt ausfüllen",(Übersicht!E11+Übersicht!E12+Übersicht!E13+Übersicht!#REF!+Übersicht!#REF!+Übersicht!#REF!+Übersicht!#REF!+Übersicht!#REF!+Übersicht!#REF!+Übersicht!#REF!)))</f>
        <v/>
      </c>
      <c r="F36" s="185"/>
      <c r="G36" s="5"/>
    </row>
    <row r="37" spans="1:17" ht="15" customHeight="1" x14ac:dyDescent="0.2">
      <c r="A37" s="196" t="s">
        <v>24</v>
      </c>
      <c r="B37" s="197"/>
      <c r="C37" s="197"/>
      <c r="D37" s="197"/>
      <c r="E37" s="186" t="str">
        <f>IF(OR(E36="",E36="Bitte min. ein weiteres Tabellenblatt ausfüllen"),"",E36/9)</f>
        <v/>
      </c>
      <c r="F37" s="187"/>
      <c r="G37" s="5"/>
    </row>
    <row r="38" spans="1:17" ht="14.25" customHeight="1" x14ac:dyDescent="0.2">
      <c r="A38" s="198" t="s">
        <v>23</v>
      </c>
      <c r="B38" s="199"/>
      <c r="C38" s="199"/>
      <c r="D38" s="199"/>
      <c r="E38" s="188" t="str">
        <f>IF(E37="","",IF(E37&lt;E35,E37,E35))</f>
        <v/>
      </c>
      <c r="F38" s="189"/>
      <c r="G38" s="5"/>
    </row>
    <row r="39" spans="1:17" x14ac:dyDescent="0.2">
      <c r="D39" s="11"/>
      <c r="E39" s="12"/>
      <c r="F39" s="12"/>
      <c r="G39" s="12"/>
      <c r="H39" s="13"/>
      <c r="I39" s="13"/>
      <c r="J39" s="13"/>
      <c r="K39" s="13"/>
      <c r="L39" s="13"/>
      <c r="M39" s="13"/>
      <c r="N39" s="13"/>
      <c r="O39" s="13"/>
      <c r="P39" s="13"/>
      <c r="Q39" s="13"/>
    </row>
    <row r="40" spans="1:17" x14ac:dyDescent="0.2">
      <c r="D40" s="11"/>
      <c r="E40" s="12"/>
      <c r="F40" s="12"/>
      <c r="G40" s="12"/>
      <c r="H40" s="13"/>
      <c r="I40" s="13"/>
      <c r="J40" s="13"/>
      <c r="K40" s="13"/>
      <c r="L40" s="13"/>
      <c r="M40" s="13"/>
      <c r="N40" s="13"/>
      <c r="O40" s="13"/>
      <c r="P40" s="13"/>
      <c r="Q40" s="13"/>
    </row>
    <row r="41" spans="1:17" ht="13.5" thickBot="1" x14ac:dyDescent="0.25">
      <c r="D41" s="11"/>
      <c r="E41" s="12"/>
      <c r="F41" s="12"/>
      <c r="G41" s="12"/>
      <c r="H41" s="13"/>
      <c r="I41" s="13"/>
      <c r="J41" s="13"/>
      <c r="K41" s="13"/>
      <c r="L41" s="13"/>
      <c r="M41" s="13"/>
      <c r="N41" s="13"/>
      <c r="O41" s="13"/>
      <c r="P41" s="13"/>
      <c r="Q41" s="13"/>
    </row>
    <row r="42" spans="1:17" s="47" customFormat="1" ht="3.75" customHeight="1" x14ac:dyDescent="0.2">
      <c r="A42" s="209"/>
      <c r="B42" s="210"/>
      <c r="C42" s="210"/>
      <c r="D42" s="210"/>
      <c r="E42" s="210"/>
      <c r="F42" s="211"/>
    </row>
    <row r="43" spans="1:17" s="47" customFormat="1" ht="15.75" x14ac:dyDescent="0.25">
      <c r="A43" s="206" t="s">
        <v>29</v>
      </c>
      <c r="B43" s="207"/>
      <c r="C43" s="207"/>
      <c r="D43" s="207"/>
      <c r="E43" s="207"/>
      <c r="F43" s="208"/>
    </row>
    <row r="44" spans="1:17" s="47" customFormat="1" ht="3.75" customHeight="1" x14ac:dyDescent="0.2">
      <c r="A44" s="212"/>
      <c r="B44" s="213"/>
      <c r="C44" s="213"/>
      <c r="D44" s="213"/>
      <c r="E44" s="213"/>
      <c r="F44" s="214"/>
    </row>
    <row r="45" spans="1:17" s="47" customFormat="1" ht="12.75" customHeight="1" x14ac:dyDescent="0.2">
      <c r="A45" s="177" t="s">
        <v>57</v>
      </c>
      <c r="B45" s="178"/>
      <c r="C45" s="178"/>
      <c r="D45" s="178"/>
      <c r="E45" s="178"/>
      <c r="F45" s="179"/>
    </row>
    <row r="46" spans="1:17" s="47" customFormat="1" ht="12.75" customHeight="1" x14ac:dyDescent="0.2">
      <c r="A46" s="177"/>
      <c r="B46" s="178"/>
      <c r="C46" s="178"/>
      <c r="D46" s="178"/>
      <c r="E46" s="178"/>
      <c r="F46" s="179"/>
    </row>
    <row r="47" spans="1:17" s="47" customFormat="1" ht="12.75" customHeight="1" x14ac:dyDescent="0.2">
      <c r="A47" s="177"/>
      <c r="B47" s="178"/>
      <c r="C47" s="178"/>
      <c r="D47" s="178"/>
      <c r="E47" s="178"/>
      <c r="F47" s="179"/>
    </row>
    <row r="48" spans="1:17" s="47" customFormat="1" ht="21.75" customHeight="1" x14ac:dyDescent="0.2">
      <c r="A48" s="177"/>
      <c r="B48" s="178"/>
      <c r="C48" s="178"/>
      <c r="D48" s="178"/>
      <c r="E48" s="178"/>
      <c r="F48" s="179"/>
    </row>
    <row r="49" spans="1:17" s="47" customFormat="1" ht="3.75" customHeight="1" x14ac:dyDescent="0.2">
      <c r="A49" s="212"/>
      <c r="B49" s="213"/>
      <c r="C49" s="213"/>
      <c r="D49" s="213"/>
      <c r="E49" s="213"/>
      <c r="F49" s="214"/>
    </row>
    <row r="50" spans="1:17" ht="12.75" customHeight="1" x14ac:dyDescent="0.2">
      <c r="A50" s="177" t="s">
        <v>53</v>
      </c>
      <c r="B50" s="178"/>
      <c r="C50" s="178"/>
      <c r="D50" s="178"/>
      <c r="E50" s="178"/>
      <c r="F50" s="179"/>
      <c r="G50" s="13"/>
      <c r="H50" s="13"/>
      <c r="I50" s="13"/>
      <c r="J50" s="13"/>
      <c r="K50" s="13"/>
      <c r="L50" s="13"/>
      <c r="M50" s="13"/>
      <c r="N50" s="13"/>
    </row>
    <row r="51" spans="1:17" ht="12.75" customHeight="1" x14ac:dyDescent="0.2">
      <c r="A51" s="177"/>
      <c r="B51" s="178"/>
      <c r="C51" s="178"/>
      <c r="D51" s="178"/>
      <c r="E51" s="178"/>
      <c r="F51" s="179"/>
      <c r="G51" s="13"/>
      <c r="H51" s="13"/>
      <c r="I51" s="13"/>
      <c r="J51" s="13"/>
      <c r="K51" s="13"/>
      <c r="L51" s="13"/>
      <c r="M51" s="13"/>
      <c r="N51" s="13"/>
    </row>
    <row r="52" spans="1:17" ht="12.75" customHeight="1" x14ac:dyDescent="0.2">
      <c r="A52" s="177"/>
      <c r="B52" s="178"/>
      <c r="C52" s="178"/>
      <c r="D52" s="178"/>
      <c r="E52" s="178"/>
      <c r="F52" s="179"/>
      <c r="G52" s="13"/>
      <c r="H52" s="13"/>
      <c r="I52" s="13"/>
      <c r="J52" s="13"/>
      <c r="K52" s="13"/>
      <c r="L52" s="13"/>
      <c r="M52" s="13"/>
      <c r="N52" s="13"/>
    </row>
    <row r="53" spans="1:17" ht="67.5" customHeight="1" x14ac:dyDescent="0.2">
      <c r="A53" s="177"/>
      <c r="B53" s="178"/>
      <c r="C53" s="178"/>
      <c r="D53" s="178"/>
      <c r="E53" s="178"/>
      <c r="F53" s="179"/>
      <c r="G53" s="13"/>
      <c r="H53" s="13"/>
      <c r="I53" s="13"/>
      <c r="J53" s="13"/>
      <c r="K53" s="13"/>
      <c r="L53" s="13"/>
      <c r="M53" s="13"/>
      <c r="N53" s="13"/>
    </row>
    <row r="54" spans="1:17" s="47" customFormat="1" ht="3.75" customHeight="1" thickBot="1" x14ac:dyDescent="0.25">
      <c r="A54" s="202"/>
      <c r="B54" s="203"/>
      <c r="C54" s="203"/>
      <c r="D54" s="203"/>
      <c r="E54" s="203"/>
      <c r="F54" s="204"/>
    </row>
    <row r="55" spans="1:17" x14ac:dyDescent="0.2">
      <c r="D55" s="11"/>
      <c r="E55" s="12"/>
      <c r="F55" s="12"/>
      <c r="G55" s="12"/>
      <c r="H55" s="13"/>
      <c r="I55" s="13"/>
      <c r="J55" s="13"/>
      <c r="K55" s="13"/>
      <c r="L55" s="13"/>
      <c r="M55" s="13"/>
      <c r="N55" s="13"/>
      <c r="O55" s="13"/>
      <c r="P55" s="13"/>
      <c r="Q55" s="13"/>
    </row>
    <row r="56" spans="1:17" x14ac:dyDescent="0.2">
      <c r="D56" s="11"/>
      <c r="E56" s="12"/>
      <c r="F56" s="12"/>
      <c r="G56" s="12"/>
      <c r="H56" s="13"/>
      <c r="I56" s="13"/>
      <c r="J56" s="13"/>
      <c r="K56" s="13"/>
      <c r="L56" s="13"/>
      <c r="M56" s="13"/>
      <c r="N56" s="13"/>
      <c r="O56" s="13"/>
      <c r="P56" s="13"/>
      <c r="Q56" s="13"/>
    </row>
    <row r="57" spans="1:17" x14ac:dyDescent="0.2">
      <c r="D57" s="11"/>
      <c r="E57" s="12"/>
      <c r="F57" s="12"/>
      <c r="G57" s="12"/>
      <c r="H57" s="13"/>
      <c r="I57" s="13"/>
      <c r="J57" s="13"/>
      <c r="K57" s="13"/>
      <c r="L57" s="13"/>
      <c r="M57" s="13"/>
      <c r="N57" s="13"/>
      <c r="O57" s="13"/>
      <c r="P57" s="13"/>
      <c r="Q57" s="13"/>
    </row>
    <row r="58" spans="1:17" x14ac:dyDescent="0.2">
      <c r="D58" s="11"/>
      <c r="E58" s="12"/>
      <c r="F58" s="12"/>
      <c r="G58" s="12"/>
      <c r="H58" s="13"/>
      <c r="I58" s="13"/>
      <c r="J58" s="13"/>
      <c r="K58" s="13"/>
      <c r="L58" s="13"/>
      <c r="M58" s="13"/>
      <c r="N58" s="13"/>
      <c r="O58" s="13"/>
      <c r="P58" s="13"/>
      <c r="Q58" s="13"/>
    </row>
    <row r="59" spans="1:17" x14ac:dyDescent="0.2">
      <c r="D59" s="14"/>
      <c r="E59" s="12"/>
      <c r="F59" s="12"/>
      <c r="G59" s="12"/>
      <c r="H59" s="13"/>
      <c r="I59" s="13"/>
      <c r="J59" s="13"/>
      <c r="K59" s="13"/>
      <c r="L59" s="13"/>
      <c r="M59" s="13"/>
      <c r="N59" s="13"/>
      <c r="O59" s="13"/>
      <c r="P59" s="13"/>
      <c r="Q59" s="13"/>
    </row>
    <row r="60" spans="1:17" ht="21" customHeight="1" x14ac:dyDescent="0.2">
      <c r="D60" s="6"/>
      <c r="E60" s="7"/>
      <c r="F60" s="7"/>
      <c r="G60" s="7"/>
    </row>
    <row r="61" spans="1:17" x14ac:dyDescent="0.2">
      <c r="D61" s="3"/>
      <c r="E61" s="3"/>
      <c r="F61" s="3"/>
      <c r="G61" s="3"/>
    </row>
    <row r="62" spans="1:17" x14ac:dyDescent="0.2">
      <c r="D62" s="3"/>
      <c r="E62" s="3"/>
      <c r="F62" s="3"/>
      <c r="G62" s="3"/>
    </row>
    <row r="63" spans="1:17" x14ac:dyDescent="0.2">
      <c r="D63" s="3"/>
      <c r="E63" s="3"/>
      <c r="F63" s="3"/>
      <c r="G63" s="3"/>
    </row>
  </sheetData>
  <sheetProtection algorithmName="SHA-512" hashValue="cTuzagbX+A+eVrlkmX44J6KAwZ9oIUxVTi38RLCZTnWNEKY0H8W+A8OCPXrDT32fN63kNWiHoYaW/H/ZLp9zmw==" saltValue="IWIo9cpo4LTeck217upQ9A==" spinCount="100000" sheet="1" selectLockedCells="1"/>
  <mergeCells count="38">
    <mergeCell ref="A29:D29"/>
    <mergeCell ref="A27:D27"/>
    <mergeCell ref="A21:D21"/>
    <mergeCell ref="A22:D22"/>
    <mergeCell ref="A26:D26"/>
    <mergeCell ref="A28:D28"/>
    <mergeCell ref="A54:F54"/>
    <mergeCell ref="E31:F31"/>
    <mergeCell ref="E32:F32"/>
    <mergeCell ref="E33:F33"/>
    <mergeCell ref="E34:F34"/>
    <mergeCell ref="E35:F35"/>
    <mergeCell ref="A33:D33"/>
    <mergeCell ref="A34:D34"/>
    <mergeCell ref="A43:F43"/>
    <mergeCell ref="A45:F48"/>
    <mergeCell ref="A50:F53"/>
    <mergeCell ref="A42:F42"/>
    <mergeCell ref="A44:F44"/>
    <mergeCell ref="A49:F49"/>
    <mergeCell ref="A36:D36"/>
    <mergeCell ref="A37:D37"/>
    <mergeCell ref="E36:F36"/>
    <mergeCell ref="E37:F37"/>
    <mergeCell ref="E38:F38"/>
    <mergeCell ref="A3:F3"/>
    <mergeCell ref="A5:F5"/>
    <mergeCell ref="A11:D12"/>
    <mergeCell ref="A13:D13"/>
    <mergeCell ref="A14:D14"/>
    <mergeCell ref="A15:D15"/>
    <mergeCell ref="A19:D19"/>
    <mergeCell ref="A35:D35"/>
    <mergeCell ref="A38:D38"/>
    <mergeCell ref="A17:D18"/>
    <mergeCell ref="A24:D25"/>
    <mergeCell ref="A31:D32"/>
    <mergeCell ref="A20:D20"/>
  </mergeCells>
  <phoneticPr fontId="3" type="noConversion"/>
  <dataValidations disablePrompts="1" count="1">
    <dataValidation type="list" allowBlank="1" showInputMessage="1" showErrorMessage="1" sqref="F1:G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22.05.2023&amp;C&amp;8Seite 6 von 7&amp;R&amp;8&amp;A</oddFooter>
  </headerFooter>
  <ignoredErrors>
    <ignoredError sqref="F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34"/>
  <sheetViews>
    <sheetView zoomScaleNormal="100" workbookViewId="0">
      <selection activeCell="B11" sqref="B11"/>
    </sheetView>
  </sheetViews>
  <sheetFormatPr baseColWidth="10" defaultColWidth="11.42578125"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30</v>
      </c>
    </row>
    <row r="3" spans="1:3" x14ac:dyDescent="0.2">
      <c r="A3" s="165" t="str">
        <f>IF(Erläuterungen!C8 = "","",CONCATENATE(Erläuterungen!A8,":"," ",Erläuterungen!C8))</f>
        <v/>
      </c>
      <c r="B3" s="165"/>
      <c r="C3" s="165"/>
    </row>
    <row r="4" spans="1:3" ht="5.25" customHeight="1" x14ac:dyDescent="0.2">
      <c r="C4" s="3"/>
    </row>
    <row r="5" spans="1:3" x14ac:dyDescent="0.2">
      <c r="A5" s="165" t="str">
        <f>IF(Erläuterungen!C10 = "","",CONCATENATE(Erläuterungen!A10,":"," ",Erläuterungen!C10))</f>
        <v/>
      </c>
      <c r="B5" s="165"/>
      <c r="C5" s="165"/>
    </row>
    <row r="8" spans="1:3" x14ac:dyDescent="0.2">
      <c r="A8" s="40">
        <v>1</v>
      </c>
      <c r="B8" s="19">
        <v>2</v>
      </c>
    </row>
    <row r="9" spans="1:3" s="16" customFormat="1" ht="21.75" customHeight="1" x14ac:dyDescent="0.2">
      <c r="A9" s="41" t="s">
        <v>7</v>
      </c>
      <c r="B9" s="20" t="s">
        <v>26</v>
      </c>
    </row>
    <row r="10" spans="1:3" x14ac:dyDescent="0.2">
      <c r="A10" s="42" t="s">
        <v>6</v>
      </c>
      <c r="B10" s="24" t="s">
        <v>6</v>
      </c>
    </row>
    <row r="11" spans="1:3" x14ac:dyDescent="0.2">
      <c r="A11" s="140" t="s">
        <v>60</v>
      </c>
      <c r="B11" s="126"/>
    </row>
    <row r="12" spans="1:3" x14ac:dyDescent="0.2">
      <c r="A12" s="44"/>
      <c r="B12" s="126"/>
    </row>
    <row r="13" spans="1:3" x14ac:dyDescent="0.2">
      <c r="A13" s="44"/>
      <c r="B13" s="126"/>
    </row>
    <row r="14" spans="1:3" x14ac:dyDescent="0.2">
      <c r="A14" s="44"/>
      <c r="B14" s="126"/>
    </row>
    <row r="15" spans="1:3" x14ac:dyDescent="0.2">
      <c r="A15" s="44"/>
      <c r="B15" s="126"/>
    </row>
    <row r="16" spans="1:3" x14ac:dyDescent="0.2">
      <c r="A16" s="44"/>
      <c r="B16" s="126"/>
    </row>
    <row r="17" spans="1:2" x14ac:dyDescent="0.2">
      <c r="A17" s="44"/>
      <c r="B17" s="126"/>
    </row>
    <row r="18" spans="1:2" x14ac:dyDescent="0.2">
      <c r="A18" s="44"/>
      <c r="B18" s="126"/>
    </row>
    <row r="19" spans="1:2" x14ac:dyDescent="0.2">
      <c r="A19" s="44"/>
      <c r="B19" s="126"/>
    </row>
    <row r="20" spans="1:2" x14ac:dyDescent="0.2">
      <c r="A20" s="44"/>
      <c r="B20" s="126"/>
    </row>
    <row r="21" spans="1:2" x14ac:dyDescent="0.2">
      <c r="A21" s="44"/>
      <c r="B21" s="126"/>
    </row>
    <row r="22" spans="1:2" x14ac:dyDescent="0.2">
      <c r="A22" s="44"/>
      <c r="B22" s="126"/>
    </row>
    <row r="23" spans="1:2" x14ac:dyDescent="0.2">
      <c r="A23" s="44"/>
      <c r="B23" s="126"/>
    </row>
    <row r="24" spans="1:2" x14ac:dyDescent="0.2">
      <c r="A24" s="44"/>
      <c r="B24" s="126"/>
    </row>
    <row r="25" spans="1:2" x14ac:dyDescent="0.2">
      <c r="A25" s="44"/>
      <c r="B25" s="126"/>
    </row>
    <row r="26" spans="1:2" x14ac:dyDescent="0.2">
      <c r="A26" s="44"/>
      <c r="B26" s="126"/>
    </row>
    <row r="27" spans="1:2" x14ac:dyDescent="0.2">
      <c r="A27" s="44"/>
      <c r="B27" s="126"/>
    </row>
    <row r="28" spans="1:2" x14ac:dyDescent="0.2">
      <c r="A28" s="44"/>
      <c r="B28" s="126"/>
    </row>
    <row r="29" spans="1:2" x14ac:dyDescent="0.2">
      <c r="A29" s="44"/>
      <c r="B29" s="126"/>
    </row>
    <row r="30" spans="1:2" x14ac:dyDescent="0.2">
      <c r="A30" s="44"/>
      <c r="B30" s="126"/>
    </row>
    <row r="31" spans="1:2" x14ac:dyDescent="0.2">
      <c r="A31" s="44"/>
      <c r="B31" s="126"/>
    </row>
    <row r="32" spans="1:2" x14ac:dyDescent="0.2">
      <c r="A32" s="44"/>
      <c r="B32" s="126"/>
    </row>
    <row r="33" spans="1:2" x14ac:dyDescent="0.2">
      <c r="A33" s="44"/>
      <c r="B33" s="126"/>
    </row>
    <row r="34" spans="1:2" s="16" customFormat="1" ht="21" customHeight="1" x14ac:dyDescent="0.2">
      <c r="A34" s="43" t="s">
        <v>2</v>
      </c>
      <c r="B34" s="127" t="str">
        <f>IF(SUM(B11:B33)=0,"",SUM(B11:B33))</f>
        <v/>
      </c>
    </row>
  </sheetData>
  <sheetProtection algorithmName="SHA-512" hashValue="YZ+NwweAQmS8QTvXVsiKCju3pFkzmkvhx92wTTQxkXNGbVXhQ65uPL9Taku861lAd5z6gveS0cuBYF6BJu94zg==" saltValue="8Li+gvcAs43aLqHrPlxULA==" spinCount="100000" sheet="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22.05.2023&amp;C&amp;8Seite 7 von 7&amp;R&amp;8&amp;A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9ADAD1A66709419E9090A67495DE70" ma:contentTypeVersion="9" ma:contentTypeDescription="Ein neues Dokument erstellen." ma:contentTypeScope="" ma:versionID="21681e4d0a8746751b05d9fbb85adaba">
  <xsd:schema xmlns:xsd="http://www.w3.org/2001/XMLSchema" xmlns:xs="http://www.w3.org/2001/XMLSchema" xmlns:p="http://schemas.microsoft.com/office/2006/metadata/properties" xmlns:ns2="f0a6c3f4-25a7-4ed4-8aeb-4a0769efc5e6" xmlns:ns3="4cca0dfe-6cf5-4daf-a408-515587581398" xmlns:ns4="ba583da3-5591-4248-ab4a-2115bb7f9dc5" xmlns:ns5="85add35d-c6e0-4489-8974-a92c8b04369d" targetNamespace="http://schemas.microsoft.com/office/2006/metadata/properties" ma:root="true" ma:fieldsID="24ea09a27138648908c1870fe1b60900" ns2:_="" ns3:_="" ns4:_="" ns5:_="">
    <xsd:import namespace="f0a6c3f4-25a7-4ed4-8aeb-4a0769efc5e6"/>
    <xsd:import namespace="4cca0dfe-6cf5-4daf-a408-515587581398"/>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3:_x0056_wV1"/>
                <xsd:element ref="ns3:Foerdertatbestand"/>
                <xsd:element ref="ns3:Verfahrensschritt"/>
                <xsd:element ref="ns3:Inhalt_x0020_des_x0020_Dokuments"/>
                <xsd:element ref="ns2:Gültig_x0020_ab" minOccurs="0"/>
                <xsd:element ref="ns2:Gültig_x0020_bis" minOccurs="0"/>
                <xsd:element ref="ns2:Online_x0020_ab" minOccurs="0"/>
                <xsd:element ref="ns4:Verantwortlicher" minOccurs="0"/>
                <xsd:element ref="ns5:_dlc_DocId" minOccurs="0"/>
                <xsd:element ref="ns5:_dlc_DocIdUrl" minOccurs="0"/>
                <xsd:element ref="ns5:_dlc_DocIdPersistId" minOccurs="0"/>
                <xsd:element ref="ns5:SharedWithUsers" minOccurs="0"/>
                <xsd:element ref="ns2:j0321ce628a14bedbca7f692c0db0ac3" minOccurs="0"/>
                <xsd:element ref="ns5:TaxCatchAll" minOccurs="0"/>
                <xsd:element ref="ns2:ibf2b30988204b4cb71bd207196b7d5a" minOccurs="0"/>
                <xsd:element ref="ns3:Bemerkung" minOccurs="0"/>
                <xsd:element ref="ns3:Standort_x0020_ZuMa_x0020_oder_x0020_EFRE_x002d_Internetseite"/>
                <xsd:element ref="ns3:zgS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1" nillable="true"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3"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ca0dfe-6cf5-4daf-a408-515587581398" elementFormDefault="qualified">
    <xsd:import namespace="http://schemas.microsoft.com/office/2006/documentManagement/types"/>
    <xsd:import namespace="http://schemas.microsoft.com/office/infopath/2007/PartnerControls"/>
    <xsd:element name="_x0056_wV1" ma:index="5" ma:displayName="VwV" ma:default="1 VwV EVI +" ma:format="Dropdown" ma:internalName="_x0056_wV1">
      <xsd:simpleType>
        <xsd:restriction base="dms:Choice">
          <xsd:enumeration value="1 VwV EVI +"/>
          <xsd:enumeration value="2 VwV IPV"/>
          <xsd:enumeration value="3 VwV RegioInn2030"/>
          <xsd:enumeration value="4 VwV FEIH"/>
          <xsd:enumeration value="5 ELR"/>
          <xsd:enumeration value="6 HIP"/>
          <xsd:enumeration value="7 VwV Bioökonomie"/>
          <xsd:enumeration value="8 VwV Wasserstoff"/>
          <xsd:enumeration value="9 VwV RE"/>
          <xsd:enumeration value="LV Hochbauten"/>
          <xsd:enumeration value="LV Personal- und Sachmittel"/>
          <xsd:enumeration value="Technische Hilfe"/>
          <xsd:enumeration value="übergreifend"/>
        </xsd:restriction>
      </xsd:simpleType>
    </xsd:element>
    <xsd:element name="Foerdertatbestand" ma:index="6" ma:displayName="Foerdertatbestand" ma:default="1 VwV EVI + | Forschungsinfrastruktur" ma:format="Dropdown" ma:internalName="Foerdertatbestand">
      <xsd:simpleType>
        <xsd:restriction base="dms:Choice">
          <xsd:enumeration value="1 VwV EVI + | Forschungsinfrastruktur"/>
          <xsd:enumeration value="1 VwV EVI + | Validierungsförderung"/>
          <xsd:enumeration value="1 VwV EVI + | Technologie-Transfermanagement (TTM)"/>
          <xsd:enumeration value="1 VwV EVI + | Technologietransferverbünde"/>
          <xsd:enumeration value="1 VwV EVI + | Start-up-Acceleratoren (Acceleratoren)"/>
          <xsd:enumeration value="1 VwV EVI + | übergreifend"/>
          <xsd:enumeration value="2 VwV IPV | Entwicklung neuer marktfähiger Produkte und Verfahren"/>
          <xsd:enumeration value="2 VwV IPV | übergreifend"/>
          <xsd:enumeration value="3 VwV RegioInn2030 | Innovationskapazitäten"/>
          <xsd:enumeration value="3 VwV RegioInn2030 | Regionale Innovations-systeme"/>
          <xsd:enumeration value="3 VwV RegioInn2030 | übergreifend"/>
          <xsd:enumeration value="4 VwV FEIH | Forschungsbauten an Universitäten"/>
          <xsd:enumeration value="4 VwV FEIH | Förderung von Forschungsgroßgeräten"/>
          <xsd:enumeration value="4 VwV FEIH | Regionale Innovationszentren an staatlichen Hochschulen für angewandte Wissenschaften"/>
          <xsd:enumeration value="4 VwV FEIH | PAN HAW BW"/>
          <xsd:enumeration value="4 VwV FEIH | Prototypenförderung"/>
          <xsd:enumeration value="4 VwV FEIH | übergreifend"/>
          <xsd:enumeration value="5 ELR | Innovationskapazitäten"/>
          <xsd:enumeration value="5 ELR | Komponenten der Wasserstoffwirtschaft"/>
          <xsd:enumeration value="5 ELR | Demonstrationsvorhaben innovativer nachhaltiger Bioökonomie (Landw.)"/>
          <xsd:enumeration value="5 ELR | übergreifend"/>
          <xsd:enumeration value="5 ELR | Spitze auf dem Land! Technologieführer für Baden-Württemberg"/>
          <xsd:enumeration value="6 HIP | Demonstrationsbauten in innovativer Holzbauweise"/>
          <xsd:enumeration value="6 HIP | Fachberatung und Innovationstransfer Bereich Holz"/>
          <xsd:enumeration value="6 HIP | Forschungs- und Entwicklungsvorhaben Bereich Holz  (öffentliche Einrichtungen)"/>
          <xsd:enumeration value="6 HIP | Forschungs- und Entwicklungsvorhaben Bereich Holz (Unternehmen)"/>
          <xsd:enumeration value="6 HIP | übergreifend"/>
          <xsd:enumeration value="7 VwV Bioökonomie | Bioraffinerien"/>
          <xsd:enumeration value="7 VwV Bioökonomie | übergreifend"/>
          <xsd:enumeration value="8 VwV Wasserstoff | Wasserstoff-Modellregionen"/>
          <xsd:enumeration value="8 VwV Wasserstoff | übergreifend"/>
          <xsd:enumeration value="9 VwV RE | &quot;KEFF + = Regionale Kompetenzstellen für Ressourceneffizienz &quot;"/>
          <xsd:enumeration value="9 VwV RE | Beratung"/>
          <xsd:enumeration value="9 VwV RE | übergreifend"/>
          <xsd:enumeration value="LV Hochbauten | Forschungsinfrastruktur"/>
          <xsd:enumeration value="LV Hochbauten | Innovationszentren"/>
          <xsd:enumeration value="LV Personal- und Sachmittel | ClusterAgentur Baden-Württemberg"/>
          <xsd:enumeration value="LV Personal- und Sachmittel | TH"/>
          <xsd:enumeration value="übergreifend | übergreifend"/>
        </xsd:restriction>
      </xsd:simpleType>
    </xsd:element>
    <xsd:element name="Verfahrensschritt" ma:index="7" ma:displayName="Verfahrensschritt" ma:default="10 Vorabverfahren" ma:format="Dropdown" ma:internalName="Verfahrensschritt">
      <xsd:simpleType>
        <xsd:restriction base="dms:Choice">
          <xsd:enumeration value="10 Vorabverfahren"/>
          <xsd:enumeration value="20 Information und Beratung"/>
          <xsd:enumeration value="30 Antragsstellung"/>
          <xsd:enumeration value="40 Projektauswahl"/>
          <xsd:enumeration value="50 Antragsbearbeitung"/>
          <xsd:enumeration value="60 Zwischen-/Verwendungsnachweis"/>
          <xsd:enumeration value="70 Zwischen- und Verwendungsnachweisprüfung"/>
          <xsd:enumeration value="80 Überprüfung der Dauerhaftigkeit"/>
          <xsd:enumeration value="übergreifend"/>
        </xsd:restriction>
      </xsd:simpleType>
    </xsd:element>
    <xsd:element name="Inhalt_x0020_des_x0020_Dokuments" ma:index="8" ma:displayName="Inhalt des Dokuments" ma:default="10 Vorabverfahren | Bewertungsraster" ma:format="Dropdown" ma:internalName="Inhalt_x0020_des_x0020_Dokuments">
      <xsd:simpleType>
        <xsd:restriction base="dms:Choice">
          <xsd:enumeration value="10 Vorabverfahren | Bewertungsraster"/>
          <xsd:enumeration value="10 Vorabverfahren | Schreiben"/>
          <xsd:enumeration value="10 Vorabverfahren | Vorhabensskizze"/>
          <xsd:enumeration value="10 Vorabverfahren | ZY_Schriftverkehr"/>
          <xsd:enumeration value="20 Information und Beratung | Information"/>
          <xsd:enumeration value="30 Antragsstellung | Antragsformular"/>
          <xsd:enumeration value="30 Antragsstellung | Arbeits- und Zeitplan"/>
          <xsd:enumeration value="30 Antragsstellung | Aufstellung über Kostenkategorien"/>
          <xsd:enumeration value="30 Antragsstellung | Betriebsgewinn"/>
          <xsd:enumeration value="30 Antragsstellung | Erklärung"/>
          <xsd:enumeration value="30 Antragsstellung | Wirtschaftsplan"/>
          <xsd:enumeration value="30 Antragsstellung | Zielbeitragsformular"/>
          <xsd:enumeration value="30 Antragsstellung | ZY_Schriftverkehr"/>
          <xsd:enumeration value="40 Projektauswahl | Bewertungsbogen"/>
          <xsd:enumeration value="40 Projektauswahl | Bewertungsunterlagen sonstige"/>
          <xsd:enumeration value="40 Projektauswahl | Projektauswahlschreiben"/>
          <xsd:enumeration value="40 Projektauswahl | ZY_Schriftverkehr"/>
          <xsd:enumeration value="50 Antragsbearbeitung | Antragsprüfvermerk I"/>
          <xsd:enumeration value="50 Antragsbearbeitung | Antragsprüfvermerk II"/>
          <xsd:enumeration value="50 Antragsbearbeitung | Beihilfeprüfvermerk"/>
          <xsd:enumeration value="50 Antragsbearbeitung | Bescheinigung"/>
          <xsd:enumeration value="50 Antragsbearbeitung | Deminimis-Bescheinigung"/>
          <xsd:enumeration value="50 Antragsbearbeitung | erstes Anschreiben"/>
          <xsd:enumeration value="50 Antragsbearbeitung | Formular Landesverfahren Soll"/>
          <xsd:enumeration value="50 Antragsbearbeitung | Unbedenklichkeitsbescheinigung"/>
          <xsd:enumeration value="50 Antragsbearbeitung | Personalaufwendungsübersicht"/>
          <xsd:enumeration value="50 Antragsbearbeitung | Übergabeschreiben"/>
          <xsd:enumeration value="50 Antragsbearbeitung | Zuwendungsbescheid, Änderungsbescheid"/>
          <xsd:enumeration value="50 Antragsbearbeitung | ZY_Schriftverkehr"/>
          <xsd:enumeration value="60 Zwischen-/Verwendungsnachweis | Abordnungs-/Aufgabenzuweisungsformular"/>
          <xsd:enumeration value="60 Zwischen-/Verwendungsnachweis | Auftragsübersicht"/>
          <xsd:enumeration value="60 Zwischen-/Verwendungsnachweis | Belegliste"/>
          <xsd:enumeration value="60 Zwischen-/Verwendungsnachweis | Personalaufwendungsübersicht je Mitarbeiter"/>
          <xsd:enumeration value="60 Zwischen-/Verwendungsnachweis | Vergabe-Checklisten (ab 18.04.2016)"/>
          <xsd:enumeration value="60 Zwischen-/Verwendungsnachweis | Vergabe-Checklisten (bis 18.04.2016)"/>
          <xsd:enumeration value="60 Zwischen-/Verwendungsnachweis | Verwendungsnachweis mit Auszahlungsantrag"/>
          <xsd:enumeration value="60 Zwischen-/Verwendungsnachweis | Zielbeitragsformular"/>
          <xsd:enumeration value="60 Zwischen-/Verwendungsnachweis | Zwischen-/Abschlussbericht"/>
          <xsd:enumeration value="60 Zwischen-/Verwendungsnachweis | Zwischennachweis mit Auszahlungsantrag"/>
          <xsd:enumeration value="60 Zwischen-/Verwendungsnachweis | ZY_Schriftverkehr"/>
          <xsd:enumeration value="70 Zwischen- und Verwendungsnachweisprüfung | Formular Landesverfahren Ist"/>
          <xsd:enumeration value="70 Zwischen- und Verwendungsnachweisprüfung | Prüfvermerk Vor-Ort-Überprüfung"/>
          <xsd:enumeration value="70 Zwischen- und Verwendungsnachweisprüfung | Zwischen- /Verwendungsnachweisprüfvermerk"/>
          <xsd:enumeration value="70 Zwischen- und Verwendungsnachweisprüfung | ZY_Schriftverkehr"/>
          <xsd:enumeration value="80 Überprüfung der Dauerhaftigkeit | Prüfvermerk Dauerhaftigkeit"/>
          <xsd:enumeration value="übergreifend"/>
        </xsd:restriction>
      </xsd:simpleType>
    </xsd:element>
    <xsd:element name="Bemerkung" ma:index="29" nillable="true" ma:displayName="Bemerkung" ma:internalName="Bemerkung">
      <xsd:simpleType>
        <xsd:restriction base="dms:Text">
          <xsd:maxLength value="255"/>
        </xsd:restriction>
      </xsd:simpleType>
    </xsd:element>
    <xsd:element name="Standort_x0020_ZuMa_x0020_oder_x0020_EFRE_x002d_Internetseite" ma:index="31" ma:displayName="Standort ZuMa, EFRE-Internet oder intern" ma:format="Dropdown" ma:internalName="Standort_x0020_ZuMa_x0020_oder_x0020_EFRE_x002d_Internetseite">
      <xsd:simpleType>
        <xsd:restriction base="dms:Choice">
          <xsd:enumeration value="ZuMa"/>
          <xsd:enumeration value="EFRE-Internetseite"/>
          <xsd:enumeration value="intern"/>
        </xsd:restriction>
      </xsd:simpleType>
    </xsd:element>
    <xsd:element name="zgSt" ma:index="32" ma:displayName="zgSt" ma:default="zgStL" ma:format="Dropdown" ma:internalName="zgSt">
      <xsd:simpleType>
        <xsd:restriction base="dms:Choice">
          <xsd:enumeration value="zgStL"/>
          <xsd:enumeration value="zgStW"/>
          <xsd:enumeration value="zgStMW"/>
          <xsd:enumeration value="zgStM45"/>
          <xsd:enumeration value="zgStU"/>
          <xsd:enumeration value="zgStV"/>
        </xsd:restriction>
      </xsd:simple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nillable="true"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SharedWithUsers" ma:index="2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2" nillable="true" ma:displayName="Taxonomy Catch All Colum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ndort xmlns="f0a6c3f4-25a7-4ed4-8aeb-4a0769efc5e6">Öffentliches Dokument</Standort>
    <Standort_x0020_ZuMa_x0020_oder_x0020_EFRE_x002d_Internetseite xmlns="4cca0dfe-6cf5-4daf-a408-515587581398">EFRE-Internetseite</Standort_x0020_ZuMa_x0020_oder_x0020_EFRE_x002d_Internetseite>
    <Gültig_x0020_bis xmlns="f0a6c3f4-25a7-4ed4-8aeb-4a0769efc5e6" xsi:nil="true"/>
    <Verantwortlicher xmlns="ba583da3-5591-4248-ab4a-2115bb7f9dc5">
      <UserInfo>
        <DisplayName/>
        <AccountId xsi:nil="true"/>
        <AccountType/>
      </UserInfo>
    </Verantwortlicher>
    <zgSt xmlns="4cca0dfe-6cf5-4daf-a408-515587581398">zgStL</zgSt>
    <_x0056_wV1 xmlns="4cca0dfe-6cf5-4daf-a408-515587581398">1 VwV EVI +</_x0056_wV1>
    <Inhalt_x0020_des_x0020_Dokuments xmlns="4cca0dfe-6cf5-4daf-a408-515587581398">30 Antragsstellung | Aufstellung über Kostenkategorien</Inhalt_x0020_des_x0020_Dokuments>
    <Foerdertatbestand xmlns="4cca0dfe-6cf5-4daf-a408-515587581398">1 VwV EVI + | Start-up-Acceleratoren (Acceleratoren)</Foerdertatbestand>
    <Verfahrensschritt xmlns="4cca0dfe-6cf5-4daf-a408-515587581398">30 Antragsstellung</Verfahrensschritt>
    <j0321ce628a14bedbca7f692c0db0ac3 xmlns="f0a6c3f4-25a7-4ed4-8aeb-4a0769efc5e6">
      <Terms xmlns="http://schemas.microsoft.com/office/infopath/2007/PartnerControls"/>
    </j0321ce628a14bedbca7f692c0db0ac3>
    <Bemerkung xmlns="4cca0dfe-6cf5-4daf-a408-515587581398" xsi:nil="true"/>
    <Art_x0020_des_x0020_Formulars xmlns="f0a6c3f4-25a7-4ed4-8aeb-4a0769efc5e6">VwV-spezifisch</Art_x0020_des_x0020_Formulars>
    <Online_x0020_ab xmlns="f0a6c3f4-25a7-4ed4-8aeb-4a0769efc5e6" xsi:nil="true"/>
    <Gültig_x0020_ab xmlns="f0a6c3f4-25a7-4ed4-8aeb-4a0769efc5e6">2023-05-21T22:00:00+00:00</Gültig_x0020_ab>
    <Bearbeitungsstand xmlns="f0a6c3f4-25a7-4ed4-8aeb-4a0769efc5e6">Endfassung</Bearbeitungsstan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TaxCatchAll xmlns="85add35d-c6e0-4489-8974-a92c8b04369d">
      <Value>13</Value>
    </TaxCatchAll>
    <_dlc_DocId xmlns="85add35d-c6e0-4489-8974-a92c8b04369d">MLRID-1496383176-818</_dlc_DocId>
    <_dlc_DocIdUrl xmlns="85add35d-c6e0-4489-8974-a92c8b04369d">
      <Url>https://sp.bitbw.bwl.de/MLR/EFRE/Formulare_2021-27/_layouts/15/DocIdRedir.aspx?ID=MLRID-1496383176-818</Url>
      <Description>MLRID-1496383176-818</Description>
    </_dlc_DocIdUrl>
  </documentManagement>
</p:properties>
</file>

<file path=customXml/itemProps1.xml><?xml version="1.0" encoding="utf-8"?>
<ds:datastoreItem xmlns:ds="http://schemas.openxmlformats.org/officeDocument/2006/customXml" ds:itemID="{70E6C543-1D0F-4459-B6E0-5D84BF550348}"/>
</file>

<file path=customXml/itemProps2.xml><?xml version="1.0" encoding="utf-8"?>
<ds:datastoreItem xmlns:ds="http://schemas.openxmlformats.org/officeDocument/2006/customXml" ds:itemID="{30DDA03C-F50D-4786-9055-CBA6C66FC00E}"/>
</file>

<file path=customXml/itemProps3.xml><?xml version="1.0" encoding="utf-8"?>
<ds:datastoreItem xmlns:ds="http://schemas.openxmlformats.org/officeDocument/2006/customXml" ds:itemID="{BBA63B29-B808-40CB-8BE2-67B6551FA2AE}"/>
</file>

<file path=customXml/itemProps4.xml><?xml version="1.0" encoding="utf-8"?>
<ds:datastoreItem xmlns:ds="http://schemas.openxmlformats.org/officeDocument/2006/customXml" ds:itemID="{E49E6250-F40B-43DA-BC60-4C37DE63E1A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Erläuterungen</vt:lpstr>
      <vt:lpstr>Übersicht</vt:lpstr>
      <vt:lpstr>Sachaufwendungen</vt:lpstr>
      <vt:lpstr>Investitionen</vt:lpstr>
      <vt:lpstr>Baukosten</vt:lpstr>
      <vt:lpstr>Grunderwerb</vt:lpstr>
      <vt:lpstr>Sonstige</vt:lpstr>
      <vt:lpstr>Baukosten!Druckbereich</vt:lpstr>
      <vt:lpstr>Erläuterungen!Druckbereich</vt:lpstr>
      <vt:lpstr>Grunderwerb!Druckbereich</vt:lpstr>
      <vt:lpstr>Investitionen!Druckbereich</vt:lpstr>
      <vt:lpstr>Sachaufwendungen!Druckbereich</vt:lpstr>
      <vt:lpstr>Sonstige!Druckbereich</vt:lpstr>
      <vt:lpstr>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2023-05-25T11:17:17Z</dcterms:created>
  <dcterms:modified xsi:type="dcterms:W3CDTF">2023-05-25T11:18:51Z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0x010100DD9ADAD1A66709419E9090A67495DE70</vt:lpwstr>
  </property>
  <property fmtid="{D5CDD505-2E9C-101B-9397-08002B2CF9AE}" pid="3" name="_dlc_DocIdItemGuid">
    <vt:lpwstr>471b08a5-d00b-4eff-9022-57ed559380a5</vt:lpwstr>
  </property>
  <property fmtid="{D5CDD505-2E9C-101B-9397-08002B2CF9AE}" pid="4" name="Zuständige Stelle">
    <vt:lpwstr/>
  </property>
  <property fmtid="{D5CDD505-2E9C-101B-9397-08002B2CF9AE}" pid="5" name="Projekt">
    <vt:lpwstr>13;#EFRE|1d0bbcf1-cf53-47bd-9f08-30acb2c3f620</vt:lpwstr>
  </property>
</Properties>
</file>