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DieseArbeitsmappe"/>
  <mc:AlternateContent xmlns:mc="http://schemas.openxmlformats.org/markup-compatibility/2006">
    <mc:Choice Requires="x15">
      <x15ac:absPath xmlns:x15ac="http://schemas.microsoft.com/office/spreadsheetml/2010/11/ac" url="O:\ABT4\Ref43\Allgemein\2021-2027\VKS 1 Veröffentlichte Regelungen\Aufrufe\03 RegioInn2030\Kommunale Inno-Infrastrukturen\Anlagen Förderung EFRE-Webseite\"/>
    </mc:Choice>
  </mc:AlternateContent>
  <xr:revisionPtr revIDLastSave="0" documentId="8_{AD791F11-52DB-482A-927B-823C4F66D698}" xr6:coauthVersionLast="47" xr6:coauthVersionMax="47" xr10:uidLastSave="{00000000-0000-0000-0000-000000000000}"/>
  <bookViews>
    <workbookView xWindow="-110" yWindow="-110" windowWidth="19420" windowHeight="10300" xr2:uid="{00000000-000D-0000-FFFF-FFFF00000000}"/>
  </bookViews>
  <sheets>
    <sheet name="Einnahmen u Ausgaben" sheetId="3" r:id="rId1"/>
    <sheet name="Berechnung Betriebsgewinn" sheetId="5" r:id="rId2"/>
  </sheets>
  <externalReferences>
    <externalReference r:id="rId3"/>
    <externalReference r:id="rId4"/>
  </externalReferences>
  <definedNames>
    <definedName name="Differenz" localSheetId="1">#REF!</definedName>
    <definedName name="Differenz">#REF!</definedName>
    <definedName name="_xlnm.Print_Area" localSheetId="1">'Berechnung Betriebsgewinn'!$A$1:$J$58</definedName>
    <definedName name="_xlnm.Print_Area" localSheetId="0">'Einnahmen u Ausgaben'!$A$1:$AN$161</definedName>
    <definedName name="Jahr">'[1]Original von Hessen'!$D$13</definedName>
    <definedName name="MmExcelLinker_56B3F9EF_F3FA_4428_A8C2_D2C225BAC8CE" localSheetId="1">'[2]Bewertungsbogen_R-Cluster'!#REF!</definedName>
    <definedName name="MmExcelLinker_56B3F9EF_F3FA_4428_A8C2_D2C225BAC8CE">'[2]Bewertungsbogen_R-Cluster'!#REF!</definedName>
    <definedName name="Z_6E94844C_CBD7_4EF4_99EC_DC9D6FE8FD1D_.wvu.PrintArea" localSheetId="1" hidden="1">'Berechnung Betriebsgewinn'!$A$1:$H$58</definedName>
    <definedName name="Zinssatz" localSheetId="1">#REF!</definedName>
    <definedName name="Zinssatz">#REF!</definedName>
  </definedNames>
  <calcPr calcId="191029"/>
  <customWorkbookViews>
    <customWorkbookView name=" Weingärtner - Persönliche Ansicht" guid="{6E94844C-CBD7-4EF4-99EC-DC9D6FE8FD1D}" mergeInterval="0" personalView="1" maximized="1" windowWidth="1276" windowHeight="832"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N104" i="3" l="1"/>
  <c r="AM104" i="3"/>
  <c r="AL104" i="3"/>
  <c r="AK104" i="3"/>
  <c r="AJ104" i="3"/>
  <c r="AI104" i="3"/>
  <c r="AH104" i="3"/>
  <c r="AG104" i="3"/>
  <c r="AF104" i="3"/>
  <c r="AE104" i="3"/>
  <c r="AD104" i="3"/>
  <c r="AC104" i="3"/>
  <c r="AB104" i="3"/>
  <c r="AA104" i="3"/>
  <c r="Z104" i="3"/>
  <c r="Y104" i="3"/>
  <c r="W104" i="3"/>
  <c r="V104" i="3"/>
  <c r="U104" i="3"/>
  <c r="T104" i="3"/>
  <c r="S104" i="3"/>
  <c r="D9" i="5" l="1"/>
  <c r="A19" i="5" s="1"/>
  <c r="A20" i="5" l="1"/>
  <c r="Y67" i="3"/>
  <c r="Z67" i="3" s="1"/>
  <c r="AA67" i="3" s="1"/>
  <c r="AB67" i="3" s="1"/>
  <c r="AC67" i="3" s="1"/>
  <c r="AD67" i="3" s="1"/>
  <c r="AE67" i="3" s="1"/>
  <c r="AF67" i="3" s="1"/>
  <c r="AG67" i="3" s="1"/>
  <c r="AH67" i="3" s="1"/>
  <c r="AI67" i="3" s="1"/>
  <c r="AJ67" i="3" s="1"/>
  <c r="AK67" i="3" s="1"/>
  <c r="AL67" i="3" s="1"/>
  <c r="AM67" i="3" s="1"/>
  <c r="AN67" i="3" s="1"/>
  <c r="S67" i="3"/>
  <c r="A21" i="5" l="1"/>
  <c r="S129" i="3"/>
  <c r="G43" i="3"/>
  <c r="A22" i="5" l="1"/>
  <c r="D41" i="5"/>
  <c r="H53" i="5" s="1"/>
  <c r="C24" i="5"/>
  <c r="C23" i="5"/>
  <c r="C22" i="5"/>
  <c r="C21" i="5"/>
  <c r="C20" i="5"/>
  <c r="C19" i="5"/>
  <c r="D5" i="5"/>
  <c r="A23" i="5" l="1"/>
  <c r="C41" i="5"/>
  <c r="A24" i="5" l="1"/>
  <c r="AN111" i="3"/>
  <c r="S111" i="3"/>
  <c r="AM111" i="3"/>
  <c r="AL111" i="3"/>
  <c r="AK111" i="3"/>
  <c r="AJ111" i="3"/>
  <c r="AI111" i="3"/>
  <c r="AH111" i="3"/>
  <c r="AG111" i="3"/>
  <c r="AF111" i="3"/>
  <c r="AE111" i="3"/>
  <c r="AD111" i="3"/>
  <c r="AC111" i="3"/>
  <c r="AB111" i="3"/>
  <c r="AA111" i="3"/>
  <c r="Z111" i="3"/>
  <c r="Y111" i="3"/>
  <c r="W111" i="3"/>
  <c r="V111" i="3"/>
  <c r="U111" i="3"/>
  <c r="T111" i="3"/>
  <c r="A25" i="5" l="1"/>
  <c r="V155" i="3"/>
  <c r="V146" i="3"/>
  <c r="V137" i="3"/>
  <c r="V94" i="3"/>
  <c r="V84" i="3"/>
  <c r="V75" i="3"/>
  <c r="AM155" i="3"/>
  <c r="AL155" i="3"/>
  <c r="AK155" i="3"/>
  <c r="AJ155" i="3"/>
  <c r="AM146" i="3"/>
  <c r="AL146" i="3"/>
  <c r="AK146" i="3"/>
  <c r="AJ146" i="3"/>
  <c r="AM137" i="3"/>
  <c r="AL137" i="3"/>
  <c r="AK137" i="3"/>
  <c r="AJ137" i="3"/>
  <c r="AM94" i="3"/>
  <c r="AL94" i="3"/>
  <c r="AK94" i="3"/>
  <c r="AJ94" i="3"/>
  <c r="AM84" i="3"/>
  <c r="AL84" i="3"/>
  <c r="AK84" i="3"/>
  <c r="AJ84" i="3"/>
  <c r="AM75" i="3"/>
  <c r="AL75" i="3"/>
  <c r="AK75" i="3"/>
  <c r="AJ75" i="3"/>
  <c r="AJ114" i="3" l="1"/>
  <c r="AK114" i="3"/>
  <c r="AM114" i="3"/>
  <c r="V114" i="3"/>
  <c r="A26" i="5"/>
  <c r="AL114" i="3"/>
  <c r="T67" i="3"/>
  <c r="V157" i="3"/>
  <c r="AM157" i="3"/>
  <c r="AJ157" i="3"/>
  <c r="AK157" i="3"/>
  <c r="AL157" i="3"/>
  <c r="G45" i="3"/>
  <c r="G47" i="3" s="1"/>
  <c r="G49" i="3" s="1"/>
  <c r="G51" i="3" s="1"/>
  <c r="G53" i="3" s="1"/>
  <c r="AN155" i="3"/>
  <c r="AI155" i="3"/>
  <c r="AH155" i="3"/>
  <c r="AG155" i="3"/>
  <c r="AF155" i="3"/>
  <c r="AE155" i="3"/>
  <c r="AD155" i="3"/>
  <c r="AC155" i="3"/>
  <c r="AB155" i="3"/>
  <c r="AA155" i="3"/>
  <c r="Z155" i="3"/>
  <c r="Y155" i="3"/>
  <c r="W155" i="3"/>
  <c r="U155" i="3"/>
  <c r="T155" i="3"/>
  <c r="S155" i="3"/>
  <c r="AN146" i="3"/>
  <c r="AI146" i="3"/>
  <c r="AH146" i="3"/>
  <c r="AG146" i="3"/>
  <c r="AF146" i="3"/>
  <c r="AE146" i="3"/>
  <c r="AD146" i="3"/>
  <c r="AC146" i="3"/>
  <c r="AB146" i="3"/>
  <c r="AA146" i="3"/>
  <c r="Z146" i="3"/>
  <c r="Y146" i="3"/>
  <c r="W146" i="3"/>
  <c r="U146" i="3"/>
  <c r="T146" i="3"/>
  <c r="S146" i="3"/>
  <c r="AN137" i="3"/>
  <c r="AI137" i="3"/>
  <c r="AH137" i="3"/>
  <c r="AG137" i="3"/>
  <c r="AF137" i="3"/>
  <c r="AE137" i="3"/>
  <c r="AD137" i="3"/>
  <c r="AC137" i="3"/>
  <c r="AB137" i="3"/>
  <c r="AA137" i="3"/>
  <c r="Z137" i="3"/>
  <c r="Y137" i="3"/>
  <c r="W137" i="3"/>
  <c r="U137" i="3"/>
  <c r="T137" i="3"/>
  <c r="S137" i="3"/>
  <c r="AN94" i="3"/>
  <c r="AI94" i="3"/>
  <c r="AH94" i="3"/>
  <c r="AG94" i="3"/>
  <c r="AF94" i="3"/>
  <c r="AE94" i="3"/>
  <c r="AD94" i="3"/>
  <c r="AC94" i="3"/>
  <c r="AB94" i="3"/>
  <c r="AA94" i="3"/>
  <c r="Z94" i="3"/>
  <c r="Y94" i="3"/>
  <c r="W94" i="3"/>
  <c r="U94" i="3"/>
  <c r="T94" i="3"/>
  <c r="S94" i="3"/>
  <c r="AN84" i="3"/>
  <c r="AI84" i="3"/>
  <c r="AH84" i="3"/>
  <c r="AG84" i="3"/>
  <c r="AF84" i="3"/>
  <c r="AE84" i="3"/>
  <c r="AD84" i="3"/>
  <c r="AC84" i="3"/>
  <c r="AB84" i="3"/>
  <c r="AA84" i="3"/>
  <c r="Z84" i="3"/>
  <c r="Y84" i="3"/>
  <c r="W84" i="3"/>
  <c r="U84" i="3"/>
  <c r="T84" i="3"/>
  <c r="S84" i="3"/>
  <c r="AN75" i="3"/>
  <c r="AN114" i="3" s="1"/>
  <c r="AI75" i="3"/>
  <c r="AI114" i="3" s="1"/>
  <c r="AH75" i="3"/>
  <c r="AH114" i="3" s="1"/>
  <c r="AG75" i="3"/>
  <c r="AF75" i="3"/>
  <c r="AE75" i="3"/>
  <c r="AD75" i="3"/>
  <c r="AC75" i="3"/>
  <c r="AB75" i="3"/>
  <c r="AA75" i="3"/>
  <c r="Z75" i="3"/>
  <c r="Y75" i="3"/>
  <c r="Y114" i="3" s="1"/>
  <c r="W75" i="3"/>
  <c r="U75" i="3"/>
  <c r="T75" i="3"/>
  <c r="S75" i="3"/>
  <c r="AA114" i="3" l="1"/>
  <c r="AC114" i="3"/>
  <c r="AD114" i="3"/>
  <c r="AE114" i="3"/>
  <c r="AB114" i="3"/>
  <c r="AF114" i="3"/>
  <c r="AG114" i="3"/>
  <c r="W114" i="3"/>
  <c r="U114" i="3"/>
  <c r="A27" i="5"/>
  <c r="T114" i="3"/>
  <c r="Z114" i="3"/>
  <c r="S114" i="3"/>
  <c r="T157" i="3"/>
  <c r="U67" i="3"/>
  <c r="AE157" i="3"/>
  <c r="AI157" i="3"/>
  <c r="AF157" i="3"/>
  <c r="AD157" i="3"/>
  <c r="AC157" i="3"/>
  <c r="AG157" i="3"/>
  <c r="Z157" i="3"/>
  <c r="U157" i="3"/>
  <c r="Y157" i="3"/>
  <c r="W157" i="3"/>
  <c r="AN157" i="3"/>
  <c r="S157" i="3"/>
  <c r="AB157" i="3"/>
  <c r="AA157" i="3"/>
  <c r="AH157" i="3"/>
  <c r="E19" i="5" l="1"/>
  <c r="A28" i="5"/>
  <c r="V67" i="3"/>
  <c r="AJ129" i="3"/>
  <c r="T129" i="3"/>
  <c r="A29" i="5" l="1"/>
  <c r="V129" i="3"/>
  <c r="W67" i="3"/>
  <c r="E26" i="5" s="1"/>
  <c r="AK129" i="3"/>
  <c r="U129" i="3"/>
  <c r="E22" i="5" l="1"/>
  <c r="E24" i="5"/>
  <c r="E20" i="5"/>
  <c r="E21" i="5"/>
  <c r="E28" i="5"/>
  <c r="E23" i="5"/>
  <c r="E25" i="5"/>
  <c r="E27" i="5"/>
  <c r="A30" i="5"/>
  <c r="E29" i="5"/>
  <c r="W129" i="3"/>
  <c r="AL129" i="3"/>
  <c r="Y129" i="3"/>
  <c r="A31" i="5" l="1"/>
  <c r="E30" i="5"/>
  <c r="AM129" i="3"/>
  <c r="Z129" i="3"/>
  <c r="A32" i="5" l="1"/>
  <c r="E31" i="5"/>
  <c r="AA129" i="3"/>
  <c r="A33" i="5" l="1"/>
  <c r="E32" i="5"/>
  <c r="AB129" i="3"/>
  <c r="A34" i="5" l="1"/>
  <c r="E33" i="5"/>
  <c r="AC129" i="3"/>
  <c r="A35" i="5" l="1"/>
  <c r="E34" i="5"/>
  <c r="AD129" i="3"/>
  <c r="A36" i="5" l="1"/>
  <c r="E35" i="5"/>
  <c r="AE129" i="3"/>
  <c r="A37" i="5" l="1"/>
  <c r="E36" i="5"/>
  <c r="AF129" i="3"/>
  <c r="A38" i="5" l="1"/>
  <c r="E37" i="5"/>
  <c r="AG129" i="3"/>
  <c r="A39" i="5" l="1"/>
  <c r="E38" i="5"/>
  <c r="AH129" i="3"/>
  <c r="A40" i="5" l="1"/>
  <c r="E40" i="5" s="1"/>
  <c r="E39" i="5"/>
  <c r="AI129" i="3"/>
  <c r="E41" i="5" l="1"/>
  <c r="AN129" i="3"/>
  <c r="F19" i="5" l="1"/>
  <c r="G19" i="5" s="1"/>
  <c r="F20" i="5"/>
  <c r="G20" i="5" s="1"/>
  <c r="F23" i="5"/>
  <c r="G23" i="5" s="1"/>
  <c r="F22" i="5"/>
  <c r="G22" i="5" s="1"/>
  <c r="F21" i="5"/>
  <c r="G21" i="5" s="1"/>
  <c r="F40" i="5"/>
  <c r="G40" i="5" s="1"/>
  <c r="F31" i="5"/>
  <c r="G31" i="5" s="1"/>
  <c r="F27" i="5"/>
  <c r="G27" i="5" s="1"/>
  <c r="F39" i="5"/>
  <c r="G39" i="5" s="1"/>
  <c r="F37" i="5"/>
  <c r="G37" i="5" s="1"/>
  <c r="F38" i="5"/>
  <c r="G38" i="5" s="1"/>
  <c r="F30" i="5"/>
  <c r="G30" i="5" s="1"/>
  <c r="F32" i="5"/>
  <c r="G32" i="5" s="1"/>
  <c r="F29" i="5"/>
  <c r="G29" i="5" s="1"/>
  <c r="F25" i="5"/>
  <c r="G25" i="5" s="1"/>
  <c r="F28" i="5"/>
  <c r="G28" i="5" s="1"/>
  <c r="F24" i="5"/>
  <c r="F35" i="5"/>
  <c r="G35" i="5" s="1"/>
  <c r="F34" i="5"/>
  <c r="G34" i="5" s="1"/>
  <c r="F26" i="5"/>
  <c r="G26" i="5" s="1"/>
  <c r="F33" i="5"/>
  <c r="G33" i="5" s="1"/>
  <c r="F36" i="5"/>
  <c r="G36" i="5" s="1"/>
  <c r="G24" i="5" l="1"/>
  <c r="G42" i="5" s="1"/>
  <c r="F41" i="5"/>
  <c r="C48" i="5" l="1"/>
  <c r="H54" i="5"/>
  <c r="H55" i="5" s="1"/>
</calcChain>
</file>

<file path=xl/sharedStrings.xml><?xml version="1.0" encoding="utf-8"?>
<sst xmlns="http://schemas.openxmlformats.org/spreadsheetml/2006/main" count="169" uniqueCount="147">
  <si>
    <t>Datum</t>
  </si>
  <si>
    <t>Einnahmen</t>
  </si>
  <si>
    <t>Bei Berechtigung zum Vorsteuerabzug sind die Ausgaben und Einnahmen ohne Umsatzsteuer anzugeben.</t>
  </si>
  <si>
    <t>Bitte ankreuzen</t>
  </si>
  <si>
    <t>II</t>
  </si>
  <si>
    <t xml:space="preserve">- </t>
  </si>
  <si>
    <t>A 01</t>
  </si>
  <si>
    <t>S 01</t>
  </si>
  <si>
    <t>A 06</t>
  </si>
  <si>
    <t>A 07</t>
  </si>
  <si>
    <t>A 08</t>
  </si>
  <si>
    <t>A 09</t>
  </si>
  <si>
    <t>A 10</t>
  </si>
  <si>
    <t>S 02</t>
  </si>
  <si>
    <t>A 14</t>
  </si>
  <si>
    <t>A 15</t>
  </si>
  <si>
    <t>S 03</t>
  </si>
  <si>
    <t>III</t>
  </si>
  <si>
    <t>III.2</t>
  </si>
  <si>
    <t>E 06</t>
  </si>
  <si>
    <t>E 07</t>
  </si>
  <si>
    <t>S 05</t>
  </si>
  <si>
    <t>S 07</t>
  </si>
  <si>
    <t>Summe Einnahmen</t>
  </si>
  <si>
    <t>Summe Wiederbeschaffungskosten</t>
  </si>
  <si>
    <t>Feste Betriebs- und Instandhaltungskosten</t>
  </si>
  <si>
    <t>Summe feste Betriebs- und Instandhaltungskosten</t>
  </si>
  <si>
    <t>Variable Betriebskosten</t>
  </si>
  <si>
    <t>Summe variable Betriebskosten</t>
  </si>
  <si>
    <t>IV</t>
  </si>
  <si>
    <t>IV.1</t>
  </si>
  <si>
    <t>I</t>
  </si>
  <si>
    <t>Jahr des Projektbeginns:</t>
  </si>
  <si>
    <t>Jahr der geplanten Fertigstellung des Projekts:</t>
  </si>
  <si>
    <t>Abschreibungen</t>
  </si>
  <si>
    <t>IV.3</t>
  </si>
  <si>
    <t>IV.4</t>
  </si>
  <si>
    <t>IV.2</t>
  </si>
  <si>
    <t>A 11</t>
  </si>
  <si>
    <t>A 12</t>
  </si>
  <si>
    <t>A 13</t>
  </si>
  <si>
    <t>E 03</t>
  </si>
  <si>
    <t>E 04</t>
  </si>
  <si>
    <t>E 05</t>
  </si>
  <si>
    <t>Wiederbeschaffungskosten für kurzlebige Anlagegüter</t>
  </si>
  <si>
    <t>A 02</t>
  </si>
  <si>
    <t>A 03</t>
  </si>
  <si>
    <t>A 04</t>
  </si>
  <si>
    <t>A 05</t>
  </si>
  <si>
    <t xml:space="preserve"> Die anrechenbaren Positionen umfassen:</t>
  </si>
  <si>
    <t>direkte Einnahmen von Nutzern der Einrichtung bzw. Infrastruktur (z.B. Gebühren, die Nutzer für die Inanspruchnahme der Einrichtung bzw. Infrastruktur erbringen)</t>
  </si>
  <si>
    <t>direkte Einnahmen aus Verkauf, Verpachtung, Vermietung von Grundstücken oder Gebäuden;</t>
  </si>
  <si>
    <t>direkte Einnahmen aus jeder anderen Erbringung von Dienstleistungen;</t>
  </si>
  <si>
    <t>III.1</t>
  </si>
  <si>
    <t>Einnahmen von Nutzern (z.B. Gebühren)</t>
  </si>
  <si>
    <t>E 01</t>
  </si>
  <si>
    <t>E 02</t>
  </si>
  <si>
    <t>S 04</t>
  </si>
  <si>
    <t>Summe Einnahmen von Nutzern</t>
  </si>
  <si>
    <t>Verkauf, Verpachtung, Vermietung von Grundstücken oder Gebäuden</t>
  </si>
  <si>
    <t>E 08</t>
  </si>
  <si>
    <t>E 09</t>
  </si>
  <si>
    <t>E 10</t>
  </si>
  <si>
    <t>Summe Verpachtung, Vermietung</t>
  </si>
  <si>
    <t>III.3</t>
  </si>
  <si>
    <t>Erbringung von Dienstleistungen</t>
  </si>
  <si>
    <t>E 11</t>
  </si>
  <si>
    <t>E 12</t>
  </si>
  <si>
    <t>E 13</t>
  </si>
  <si>
    <t>E 14</t>
  </si>
  <si>
    <t>E 15</t>
  </si>
  <si>
    <t>S 06</t>
  </si>
  <si>
    <t>Summe Dienstleistungen</t>
  </si>
  <si>
    <r>
      <t xml:space="preserve">Bitte schlüsseln Sie nachfolgend detailliert die </t>
    </r>
    <r>
      <rPr>
        <u/>
        <sz val="10"/>
        <rFont val="Arial"/>
        <family val="2"/>
      </rPr>
      <t>voraussichtlich</t>
    </r>
    <r>
      <rPr>
        <sz val="10"/>
        <rFont val="Arial"/>
        <family val="2"/>
      </rPr>
      <t xml:space="preserve"> entstehenden Einnahmen auf. </t>
    </r>
  </si>
  <si>
    <t>Zu berücksichtigende Einnahmen sind:</t>
  </si>
  <si>
    <t>III.4</t>
  </si>
  <si>
    <t>Wiederbeschaffungskosten für kurzlebige Anlagegüter, um die technische Funktionsfähigkeit des Vorhabens sicherzustellen;</t>
  </si>
  <si>
    <t>feste Betriebs- und Instanthaltungskosten wie Personal-, Wartungs- und Reparaturkosten, Management- und Verwaltungskosten, Versicherung;</t>
  </si>
  <si>
    <t>-</t>
  </si>
  <si>
    <r>
      <t xml:space="preserve">Es besteht eine Berechtigung zum Vorsteuerabzug; die nachfolgenden Angaben enthalten </t>
    </r>
    <r>
      <rPr>
        <u/>
        <sz val="10"/>
        <rFont val="Arial"/>
        <family val="2"/>
      </rPr>
      <t>keine</t>
    </r>
    <r>
      <rPr>
        <sz val="10"/>
        <rFont val="Arial"/>
        <family val="2"/>
      </rPr>
      <t xml:space="preserve"> Umsatzsteuer.</t>
    </r>
  </si>
  <si>
    <r>
      <t xml:space="preserve">Es besteht </t>
    </r>
    <r>
      <rPr>
        <u/>
        <sz val="10"/>
        <rFont val="Arial"/>
        <family val="2"/>
      </rPr>
      <t>keine</t>
    </r>
    <r>
      <rPr>
        <sz val="10"/>
        <rFont val="Arial"/>
        <family val="2"/>
      </rPr>
      <t xml:space="preserve"> Berechtigung zum Vorsteuerabzug; die nachfolgenden Angaben enthalten die Umsatzsteuer.</t>
    </r>
  </si>
  <si>
    <t>Bitte übernehmen Sie den Projektnamen aus dem Antragsformular</t>
  </si>
  <si>
    <t>Antragsteller</t>
  </si>
  <si>
    <t>Unterschrift/en des/der Antragsteller/s</t>
  </si>
  <si>
    <t>Projektname</t>
  </si>
  <si>
    <t>Während der Durchführung des Vorhabens</t>
  </si>
  <si>
    <t>Allgemeine Angaben und Erläuterungen</t>
  </si>
  <si>
    <t>Euro</t>
  </si>
  <si>
    <t>Ab dem Jahr der Inbetriebnahme</t>
  </si>
  <si>
    <t xml:space="preserve">Durchführung der Investition </t>
  </si>
  <si>
    <t>Betriebskosten/-ausgaben</t>
  </si>
  <si>
    <r>
      <t xml:space="preserve">Bitte schlüsseln Sie nachfolgend detailliert die </t>
    </r>
    <r>
      <rPr>
        <u/>
        <sz val="10"/>
        <rFont val="Arial"/>
        <family val="2"/>
      </rPr>
      <t>voraussichtlich</t>
    </r>
    <r>
      <rPr>
        <sz val="10"/>
        <rFont val="Arial"/>
        <family val="2"/>
      </rPr>
      <t xml:space="preserve"> anfallenden Betriebskosten/-ausgaben auf.</t>
    </r>
  </si>
  <si>
    <r>
      <rPr>
        <b/>
        <sz val="10"/>
        <rFont val="Arial"/>
        <family val="2"/>
      </rPr>
      <t>Nicht anzugebende Einnahmen:</t>
    </r>
    <r>
      <rPr>
        <sz val="10"/>
        <rFont val="Arial"/>
        <family val="2"/>
      </rPr>
      <t xml:space="preserve">
Sonstige Zahlungseingänge, wie z.B. private oder öffentliche Unterstützungen, Beteiligungen oder Spenden, sind nicht als Einnahmen zu berücksichtigen.</t>
    </r>
  </si>
  <si>
    <r>
      <t>Erläuterungen für die weiteren Angaben</t>
    </r>
    <r>
      <rPr>
        <b/>
        <sz val="12"/>
        <rFont val="Arial"/>
        <family val="2"/>
      </rPr>
      <t>:</t>
    </r>
  </si>
  <si>
    <t>Hinweis zur Bearbeitung: Bitte füllen Sie dieses Formular elektronisch aus!</t>
  </si>
  <si>
    <r>
      <t xml:space="preserve">Relevant sind Einnahmen und Ausgaben </t>
    </r>
    <r>
      <rPr>
        <u/>
        <sz val="11"/>
        <rFont val="Arial"/>
        <family val="2"/>
      </rPr>
      <t>durch das Vorhaben</t>
    </r>
    <r>
      <rPr>
        <sz val="11"/>
        <rFont val="Arial"/>
        <family val="2"/>
      </rPr>
      <t xml:space="preserve">. Die Angaben sind grundsätzlich für den Zeitraum der Zweckbindung des Vorhabens zu machen. Soweit bei Ihrem Vorhaben bereits während der Durchführung des Vorhabens Einnahmen und Ausgaben </t>
    </r>
    <r>
      <rPr>
        <u/>
        <sz val="11"/>
        <rFont val="Arial"/>
        <family val="2"/>
      </rPr>
      <t xml:space="preserve">durch das Vorhaben </t>
    </r>
    <r>
      <rPr>
        <sz val="11"/>
        <rFont val="Arial"/>
        <family val="2"/>
      </rPr>
      <t xml:space="preserve">anfallen, sind zusätzlich auch hierüber Angaben zu machen. 
</t>
    </r>
  </si>
  <si>
    <r>
      <t xml:space="preserve">Die Dauer der Zweckbindung und damit der Zeitraum, für den Angaben über Einnahmen und Ausgaben nach Abschluss des Vorhabens gemacht werden müssen, beträgt für
    - bauliche Anlagen </t>
    </r>
    <r>
      <rPr>
        <b/>
        <sz val="11"/>
        <rFont val="Arial"/>
        <family val="2"/>
      </rPr>
      <t>15 Jahre,</t>
    </r>
    <r>
      <rPr>
        <sz val="11"/>
        <rFont val="Arial"/>
        <family val="2"/>
      </rPr>
      <t xml:space="preserve">
    - technische Anlagen und Geräte </t>
    </r>
    <r>
      <rPr>
        <b/>
        <sz val="11"/>
        <rFont val="Arial"/>
        <family val="2"/>
      </rPr>
      <t>5 Jahre,</t>
    </r>
    <r>
      <rPr>
        <sz val="11"/>
        <rFont val="Arial"/>
        <family val="2"/>
      </rPr>
      <t xml:space="preserve">
    - Vorhaben, die bauliche und technische Anlagen umfassen, </t>
    </r>
    <r>
      <rPr>
        <b/>
        <sz val="11"/>
        <rFont val="Arial"/>
        <family val="2"/>
      </rPr>
      <t>15 Jahre</t>
    </r>
    <r>
      <rPr>
        <sz val="11"/>
        <rFont val="Arial"/>
        <family val="2"/>
      </rPr>
      <t>. 
Die nachfolgenden Erhebungstabellen sind standardmäßig auf 15 Jahre Zweckbindung eingestellt. Bei ausschließlich technischen Anlagen und Geräten sind die Angaben nur für einen Fünfjahreszeitraum nach Abschluss des Vorhabens zu machen.</t>
    </r>
  </si>
  <si>
    <t>Vorhaben</t>
  </si>
  <si>
    <t>I. Grunddaten</t>
  </si>
  <si>
    <t>Jahr</t>
  </si>
  <si>
    <t>Spalte</t>
  </si>
  <si>
    <t>Summe</t>
  </si>
  <si>
    <t>Summe diskontiert</t>
  </si>
  <si>
    <t>Ergebnis 1</t>
  </si>
  <si>
    <t>Ziffer</t>
  </si>
  <si>
    <t>Position</t>
  </si>
  <si>
    <t>Definition</t>
  </si>
  <si>
    <t>Wert</t>
  </si>
  <si>
    <t>Ergebnis 2</t>
  </si>
  <si>
    <t>Betriebsausgaben / 
-kosten</t>
  </si>
  <si>
    <t>III.5</t>
  </si>
  <si>
    <t>A 16</t>
  </si>
  <si>
    <t>A 17</t>
  </si>
  <si>
    <t>III.6</t>
  </si>
  <si>
    <t>Jahr des Projektbeginns</t>
  </si>
  <si>
    <r>
      <t xml:space="preserve">VorhabensID </t>
    </r>
    <r>
      <rPr>
        <b/>
        <sz val="7"/>
        <rFont val="Arial"/>
        <family val="2"/>
      </rPr>
      <t>(wird durch die L-Bank ausgefüllt)</t>
    </r>
  </si>
  <si>
    <t xml:space="preserve">Gesamtausgaben /   -kosten  </t>
  </si>
  <si>
    <r>
      <t>Zinssatz</t>
    </r>
    <r>
      <rPr>
        <b/>
        <sz val="7"/>
        <rFont val="Arial"/>
        <family val="2"/>
      </rPr>
      <t xml:space="preserve"> (Kallkulation ist darzulegen)</t>
    </r>
  </si>
  <si>
    <t>II. Wird aus der Investition ein Betriebsgewinn erzielt?</t>
  </si>
  <si>
    <t>III. Berechnung des maximalen Beihilfebetrages</t>
  </si>
  <si>
    <t>diskontierter Betriebsgewinn</t>
  </si>
  <si>
    <t>diskontiertes Betriebsergebnis</t>
  </si>
  <si>
    <t>maximaler Beihilfebetrag</t>
  </si>
  <si>
    <t>= förderfähige Ausgaben - diskontierter Betriebsgewinn
(Ziffer 1 - Ziffer 2)</t>
  </si>
  <si>
    <r>
      <t xml:space="preserve">Anlage </t>
    </r>
    <r>
      <rPr>
        <sz val="16"/>
        <rFont val="Arial"/>
        <family val="2"/>
      </rPr>
      <t xml:space="preserve">zum Antragsprüfvermerk II </t>
    </r>
    <r>
      <rPr>
        <b/>
        <sz val="16"/>
        <rFont val="Arial"/>
        <family val="2"/>
      </rPr>
      <t xml:space="preserve">
Berechnung des Betriebsgewinns gemäß AGVO (Verordnung (EU) Nr. 651/2014)</t>
    </r>
  </si>
  <si>
    <t>Eingabe</t>
  </si>
  <si>
    <t>Berechnung</t>
  </si>
  <si>
    <t>Hinweis:</t>
  </si>
  <si>
    <t>Unterschrift L-Bank</t>
  </si>
  <si>
    <t xml:space="preserve">Die Berechnung des diskontierten Betriebsgewinns sowie des maximalen Beihilfebetrages resultiert aus den im Tabellenblatt "Einnahmen und Ausgaben" von Ihnen gemachten Angaben. Die Prüfung und die endgültige Festsetzung des Beihilfebetrages durch die L-Bank als bewilligende Stelle wird vorbehalten. </t>
  </si>
  <si>
    <t>Übernahme</t>
  </si>
  <si>
    <t>zuwendungsfähige Ausgaben</t>
  </si>
  <si>
    <t xml:space="preserve">Betriebsausgaben und -einnahmen bei Investitionen während der Zweckbindung und ggf. der Durchführung </t>
  </si>
  <si>
    <t>Summe Abschreibungen</t>
  </si>
  <si>
    <t>Finanzierungskosten</t>
  </si>
  <si>
    <t>Summe Finanzierungskosten</t>
  </si>
  <si>
    <t>A 18</t>
  </si>
  <si>
    <t>A 19</t>
  </si>
  <si>
    <t>A 20</t>
  </si>
  <si>
    <t>A 21</t>
  </si>
  <si>
    <t>A 22</t>
  </si>
  <si>
    <t xml:space="preserve">Summe der Betriebskosten/-ausgaben </t>
  </si>
  <si>
    <t xml:space="preserve">variable Betriebskosten einschl. Instandhaltungskosten wie die Kosten des Verbrauchs von Rohstoffen, Energie und sonstigen Verbrauchsgütern sowie aller zur Verlängerung der Lebensdauer des Vorhabens erforderlichen Wartungs- und Reparaturarbeiten. </t>
  </si>
  <si>
    <t>Bitte geben Sie an, wie sich die Investitionssumme auf die Jahre der Durchführung des Vorhabens verteilt.</t>
  </si>
  <si>
    <t>EFRE-Programm in Baden-Württemberg 2021-2027</t>
  </si>
  <si>
    <r>
      <t>Bei einzelnen Gruppen von Beihilfen, die auf der Grundlage der Verordnung (EU) Nr. 651/2014(AGVO)</t>
    </r>
    <r>
      <rPr>
        <vertAlign val="superscript"/>
        <sz val="11"/>
        <rFont val="Arial"/>
        <family val="2"/>
      </rPr>
      <t>*)</t>
    </r>
    <r>
      <rPr>
        <sz val="11"/>
        <rFont val="Arial"/>
        <family val="2"/>
      </rPr>
      <t xml:space="preserve"> gewährt werden, z.B.  Investitionsbeihilfen für lokale Infrastrukturen gemäß Artikel 56 AGVO, ist der Betriebsgewinn bei der Bemessung der förderfähigen Ausgaben zu berücksichtigen. Anhand einer Saldierung von Betriebseinnahmen und -ausgaben  über den Zeitraum der Zweckbindung (abgezinst auf den Zeitpunkt der Berechnung) wird geprüft, ob aus der Investition ein Betriebsgewinn zu erwarten ist.
</t>
    </r>
    <r>
      <rPr>
        <vertAlign val="superscript"/>
        <sz val="10"/>
        <rFont val="Arial"/>
        <family val="2"/>
      </rPr>
      <t xml:space="preserve">*) </t>
    </r>
    <r>
      <rPr>
        <sz val="10"/>
        <rFont val="Arial"/>
        <family val="2"/>
      </rPr>
      <t>Verordnung (EU) Nr. 651/2014(AGVO) der Kommission vom 17.06.2014 zur Feststellung der Vereinbarkeit bestimmter Gruppen von Beihilfen mit dem Binnenmarkt in Anwendung der Artikel 107 und 108 des Vertrags über die Arbeitsweise der Europäischen Union (Allgemeine Gruppenfreistellungsverordnung – AGVO)</t>
    </r>
  </si>
  <si>
    <t xml:space="preserve">EFRE in Baden-Württemberg 2021-2027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</si>
</sst>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2">
    <font>
      <sz val="10"/>
      <name val="Arial"/>
    </font>
    <font>
      <b/>
      <sz val="10"/>
      <name val="Arial"/>
      <family val="2"/>
    </font>
    <font>
      <sz val="10"/>
      <name val="Arial"/>
      <family val="2"/>
    </font>
    <font>
      <sz val="9"/>
      <name val="Arial"/>
      <family val="2"/>
    </font>
    <font>
      <b/>
      <sz val="11"/>
      <name val="Arial"/>
      <family val="2"/>
    </font>
    <font>
      <b/>
      <sz val="12"/>
      <name val="Arial"/>
      <family val="2"/>
    </font>
    <font>
      <b/>
      <sz val="9"/>
      <name val="Arial"/>
      <family val="2"/>
    </font>
    <font>
      <u/>
      <sz val="10"/>
      <name val="Arial"/>
      <family val="2"/>
    </font>
    <font>
      <sz val="8"/>
      <name val="Arial"/>
      <family val="2"/>
    </font>
    <font>
      <i/>
      <sz val="10"/>
      <name val="Arial"/>
      <family val="2"/>
    </font>
    <font>
      <sz val="10"/>
      <color rgb="FFFF0000"/>
      <name val="Arial"/>
      <family val="2"/>
    </font>
    <font>
      <b/>
      <sz val="10"/>
      <color rgb="FFFF0000"/>
      <name val="Arial"/>
      <family val="2"/>
    </font>
    <font>
      <b/>
      <sz val="14"/>
      <name val="Arial"/>
      <family val="2"/>
    </font>
    <font>
      <sz val="14"/>
      <name val="Arial"/>
      <family val="2"/>
    </font>
    <font>
      <b/>
      <sz val="20"/>
      <name val="Arial"/>
      <family val="2"/>
    </font>
    <font>
      <b/>
      <sz val="8"/>
      <name val="Arial"/>
      <family val="2"/>
    </font>
    <font>
      <b/>
      <u/>
      <sz val="12"/>
      <name val="Arial"/>
      <family val="2"/>
    </font>
    <font>
      <sz val="11"/>
      <name val="Arial"/>
      <family val="2"/>
    </font>
    <font>
      <u/>
      <sz val="11"/>
      <name val="Arial"/>
      <family val="2"/>
    </font>
    <font>
      <b/>
      <i/>
      <sz val="12"/>
      <name val="Arial"/>
      <family val="2"/>
    </font>
    <font>
      <b/>
      <sz val="16"/>
      <name val="Arial"/>
      <family val="2"/>
    </font>
    <font>
      <sz val="16"/>
      <name val="Arial"/>
      <family val="2"/>
    </font>
    <font>
      <i/>
      <sz val="9"/>
      <name val="Arial"/>
      <family val="2"/>
    </font>
    <font>
      <b/>
      <i/>
      <sz val="10"/>
      <name val="Arial"/>
      <family val="2"/>
    </font>
    <font>
      <sz val="10"/>
      <color rgb="FF0070C0"/>
      <name val="Arial"/>
      <family val="2"/>
    </font>
    <font>
      <b/>
      <i/>
      <sz val="12"/>
      <color rgb="FF0070C0"/>
      <name val="Arial"/>
      <family val="2"/>
    </font>
    <font>
      <b/>
      <sz val="10"/>
      <color rgb="FF0070C0"/>
      <name val="Arial"/>
      <family val="2"/>
    </font>
    <font>
      <sz val="12"/>
      <color rgb="FFFF0000"/>
      <name val="Arial"/>
      <family val="2"/>
    </font>
    <font>
      <b/>
      <sz val="7"/>
      <name val="Arial"/>
      <family val="2"/>
    </font>
    <font>
      <sz val="7"/>
      <name val="Arial"/>
      <family val="2"/>
    </font>
    <font>
      <vertAlign val="superscript"/>
      <sz val="11"/>
      <name val="Arial"/>
      <family val="2"/>
    </font>
    <font>
      <vertAlign val="superscript"/>
      <sz val="1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indexed="9"/>
        <bgColor indexed="64"/>
      </patternFill>
    </fill>
    <fill>
      <patternFill patternType="solid">
        <fgColor theme="3" tint="0.59999389629810485"/>
        <bgColor indexed="64"/>
      </patternFill>
    </fill>
  </fills>
  <borders count="10">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291">
    <xf numFmtId="0" fontId="0" fillId="0" borderId="0" xfId="0"/>
    <xf numFmtId="0" fontId="0" fillId="0" borderId="0" xfId="0" applyAlignment="1">
      <alignment wrapText="1"/>
    </xf>
    <xf numFmtId="0" fontId="0" fillId="0" borderId="0" xfId="0" applyAlignment="1"/>
    <xf numFmtId="0" fontId="0" fillId="0" borderId="0" xfId="0" applyAlignment="1">
      <alignment vertical="center"/>
    </xf>
    <xf numFmtId="0" fontId="0" fillId="0" borderId="0" xfId="0" applyAlignment="1">
      <alignment vertical="top"/>
    </xf>
    <xf numFmtId="0" fontId="2" fillId="0" borderId="0" xfId="0" applyFont="1" applyAlignment="1">
      <alignment horizontal="left" vertical="center"/>
    </xf>
    <xf numFmtId="0" fontId="2" fillId="0" borderId="0" xfId="0" applyFont="1" applyFill="1" applyAlignment="1">
      <alignment horizontal="left" vertical="center"/>
    </xf>
    <xf numFmtId="0" fontId="0" fillId="2" borderId="0" xfId="0" applyFill="1" applyBorder="1"/>
    <xf numFmtId="0" fontId="1" fillId="0" borderId="0" xfId="0" applyFont="1" applyAlignment="1">
      <alignment vertical="center"/>
    </xf>
    <xf numFmtId="0" fontId="1" fillId="0" borderId="0" xfId="0" applyFont="1" applyAlignment="1">
      <alignment vertical="top"/>
    </xf>
    <xf numFmtId="0" fontId="1" fillId="0" borderId="0" xfId="0" applyFont="1" applyFill="1" applyAlignment="1">
      <alignment vertical="center"/>
    </xf>
    <xf numFmtId="0" fontId="3" fillId="0" borderId="0" xfId="0" applyFont="1" applyAlignment="1">
      <alignment horizontal="left" vertical="center"/>
    </xf>
    <xf numFmtId="0" fontId="0" fillId="4" borderId="0" xfId="0" applyFill="1" applyAlignment="1">
      <alignment vertical="center"/>
    </xf>
    <xf numFmtId="0" fontId="1" fillId="3" borderId="6" xfId="0" applyFont="1" applyFill="1" applyBorder="1" applyAlignment="1"/>
    <xf numFmtId="0" fontId="0" fillId="3" borderId="6" xfId="0" applyFill="1" applyBorder="1" applyAlignment="1"/>
    <xf numFmtId="0" fontId="0" fillId="4" borderId="0" xfId="0" applyFill="1" applyAlignment="1">
      <alignment wrapText="1"/>
    </xf>
    <xf numFmtId="0" fontId="0" fillId="4" borderId="0" xfId="0" applyFill="1"/>
    <xf numFmtId="0" fontId="5" fillId="4" borderId="0" xfId="0" applyFont="1" applyFill="1" applyAlignment="1">
      <alignment vertical="center"/>
    </xf>
    <xf numFmtId="0" fontId="0" fillId="4" borderId="0" xfId="0" applyFill="1" applyAlignment="1">
      <alignment horizontal="center" vertical="center" wrapText="1"/>
    </xf>
    <xf numFmtId="0" fontId="2" fillId="4" borderId="0" xfId="0" applyFont="1" applyFill="1" applyAlignment="1">
      <alignment horizontal="left" vertical="center"/>
    </xf>
    <xf numFmtId="0" fontId="10" fillId="4" borderId="0" xfId="0" applyFont="1" applyFill="1" applyAlignment="1">
      <alignment vertical="center"/>
    </xf>
    <xf numFmtId="0" fontId="2" fillId="4" borderId="0" xfId="0" applyFont="1" applyFill="1" applyBorder="1" applyAlignment="1">
      <alignment horizontal="center" vertical="top"/>
    </xf>
    <xf numFmtId="0" fontId="4" fillId="4" borderId="0" xfId="0" applyFont="1" applyFill="1" applyBorder="1" applyAlignment="1">
      <alignment horizontal="left" vertical="center"/>
    </xf>
    <xf numFmtId="0" fontId="2"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0" xfId="0" applyFont="1" applyFill="1" applyBorder="1" applyAlignment="1">
      <alignment horizontal="left" vertical="center"/>
    </xf>
    <xf numFmtId="0" fontId="2" fillId="4" borderId="0" xfId="0" applyFont="1" applyFill="1" applyBorder="1" applyAlignment="1">
      <alignment vertical="center"/>
    </xf>
    <xf numFmtId="0" fontId="2" fillId="4" borderId="0" xfId="0" applyFont="1" applyFill="1" applyBorder="1" applyAlignment="1">
      <alignment vertical="top"/>
    </xf>
    <xf numFmtId="0" fontId="2" fillId="4" borderId="0" xfId="0" applyFont="1" applyFill="1" applyBorder="1" applyAlignment="1">
      <alignment horizontal="left" vertical="top" wrapText="1"/>
    </xf>
    <xf numFmtId="0" fontId="1" fillId="4" borderId="0" xfId="0" applyFont="1" applyFill="1" applyAlignment="1">
      <alignment vertical="top"/>
    </xf>
    <xf numFmtId="0" fontId="0" fillId="4" borderId="0" xfId="0" applyFill="1" applyAlignment="1">
      <alignment vertical="top"/>
    </xf>
    <xf numFmtId="0" fontId="10" fillId="4" borderId="0" xfId="0" quotePrefix="1" applyFont="1" applyFill="1"/>
    <xf numFmtId="0" fontId="2" fillId="4" borderId="0" xfId="0" applyFont="1" applyFill="1" applyAlignment="1">
      <alignment vertical="top"/>
    </xf>
    <xf numFmtId="0" fontId="0" fillId="4" borderId="0" xfId="0" applyFill="1" applyBorder="1"/>
    <xf numFmtId="0" fontId="9" fillId="4" borderId="0" xfId="0" applyFont="1" applyFill="1"/>
    <xf numFmtId="0" fontId="2" fillId="4" borderId="0" xfId="0" applyFont="1" applyFill="1"/>
    <xf numFmtId="0" fontId="2" fillId="4" borderId="0" xfId="0" quotePrefix="1" applyFont="1" applyFill="1" applyAlignment="1">
      <alignment vertical="top"/>
    </xf>
    <xf numFmtId="0" fontId="0" fillId="4" borderId="0" xfId="0" applyFill="1" applyAlignment="1"/>
    <xf numFmtId="0" fontId="1" fillId="4" borderId="0" xfId="0" applyFont="1" applyFill="1" applyAlignment="1"/>
    <xf numFmtId="0" fontId="0" fillId="4" borderId="0" xfId="0" quotePrefix="1" applyFill="1" applyAlignment="1"/>
    <xf numFmtId="0" fontId="0" fillId="4" borderId="0" xfId="0" quotePrefix="1" applyFill="1" applyAlignment="1">
      <alignment vertical="center"/>
    </xf>
    <xf numFmtId="0" fontId="2" fillId="4" borderId="0" xfId="0" applyFont="1" applyFill="1" applyAlignment="1">
      <alignment vertical="center"/>
    </xf>
    <xf numFmtId="1" fontId="1" fillId="4" borderId="4" xfId="0" applyNumberFormat="1" applyFont="1" applyFill="1" applyBorder="1" applyAlignment="1">
      <alignment horizontal="center" vertical="top" wrapText="1"/>
    </xf>
    <xf numFmtId="0" fontId="1" fillId="4" borderId="0" xfId="0" applyFont="1" applyFill="1" applyAlignment="1">
      <alignment vertical="center"/>
    </xf>
    <xf numFmtId="0" fontId="0" fillId="4" borderId="0" xfId="0" applyFill="1" applyBorder="1" applyAlignment="1">
      <alignment vertical="top"/>
    </xf>
    <xf numFmtId="0" fontId="8" fillId="4" borderId="0" xfId="0" applyFont="1" applyFill="1" applyAlignment="1">
      <alignment vertical="top"/>
    </xf>
    <xf numFmtId="0" fontId="1" fillId="4" borderId="0" xfId="0" applyFont="1" applyFill="1" applyAlignment="1">
      <alignment vertical="top"/>
    </xf>
    <xf numFmtId="0" fontId="0" fillId="4" borderId="1" xfId="0" applyFill="1" applyBorder="1" applyAlignment="1">
      <alignment vertical="top"/>
    </xf>
    <xf numFmtId="0" fontId="1" fillId="4" borderId="0" xfId="0" applyFont="1" applyFill="1" applyAlignment="1">
      <alignment vertical="top" wrapText="1"/>
    </xf>
    <xf numFmtId="0" fontId="0" fillId="4" borderId="0" xfId="0" applyFill="1" applyAlignment="1">
      <alignment vertical="top" wrapText="1"/>
    </xf>
    <xf numFmtId="0" fontId="0" fillId="4" borderId="0" xfId="0" quotePrefix="1" applyFill="1" applyAlignment="1">
      <alignment vertical="top" wrapText="1"/>
    </xf>
    <xf numFmtId="0" fontId="2" fillId="4" borderId="0" xfId="0" quotePrefix="1" applyFont="1" applyFill="1" applyAlignment="1">
      <alignment vertical="top" wrapText="1"/>
    </xf>
    <xf numFmtId="0" fontId="1" fillId="4" borderId="0" xfId="0" applyFont="1" applyFill="1" applyAlignment="1">
      <alignment vertical="center" wrapText="1"/>
    </xf>
    <xf numFmtId="0" fontId="0" fillId="4" borderId="0" xfId="0" applyFill="1" applyAlignment="1">
      <alignment horizontal="center" vertical="top"/>
    </xf>
    <xf numFmtId="0" fontId="2" fillId="4" borderId="0" xfId="0" applyFont="1" applyFill="1" applyBorder="1" applyAlignment="1">
      <alignment horizontal="left" vertical="top"/>
    </xf>
    <xf numFmtId="0" fontId="0" fillId="4" borderId="0" xfId="0" applyFill="1" applyBorder="1" applyAlignment="1">
      <alignment horizontal="left" vertical="top"/>
    </xf>
    <xf numFmtId="3" fontId="2" fillId="4" borderId="0" xfId="0" applyNumberFormat="1" applyFont="1" applyFill="1" applyBorder="1" applyAlignment="1">
      <alignment horizontal="center" vertical="center"/>
    </xf>
    <xf numFmtId="0" fontId="13" fillId="0" borderId="0" xfId="0" applyFont="1" applyAlignment="1"/>
    <xf numFmtId="0" fontId="13" fillId="0" borderId="0" xfId="0" applyFont="1"/>
    <xf numFmtId="0" fontId="1" fillId="4" borderId="0" xfId="0" applyFont="1" applyFill="1" applyAlignment="1">
      <alignment vertical="center"/>
    </xf>
    <xf numFmtId="0" fontId="13" fillId="3" borderId="5" xfId="0" applyFont="1" applyFill="1" applyBorder="1" applyAlignment="1">
      <alignment vertical="center" wrapText="1"/>
    </xf>
    <xf numFmtId="0" fontId="12" fillId="3" borderId="6" xfId="0" applyFont="1" applyFill="1" applyBorder="1" applyAlignment="1">
      <alignment vertical="center"/>
    </xf>
    <xf numFmtId="0" fontId="13" fillId="3" borderId="6" xfId="0" applyFont="1" applyFill="1" applyBorder="1" applyAlignment="1">
      <alignment vertical="center" wrapText="1"/>
    </xf>
    <xf numFmtId="0" fontId="13" fillId="3" borderId="6" xfId="0" applyFont="1" applyFill="1" applyBorder="1" applyAlignment="1">
      <alignment vertical="center"/>
    </xf>
    <xf numFmtId="0" fontId="13" fillId="3" borderId="5" xfId="0" applyFont="1" applyFill="1" applyBorder="1" applyAlignment="1">
      <alignment vertical="center"/>
    </xf>
    <xf numFmtId="0" fontId="13" fillId="3" borderId="5" xfId="0" applyFont="1" applyFill="1" applyBorder="1" applyAlignment="1"/>
    <xf numFmtId="0" fontId="12" fillId="3" borderId="6" xfId="0" applyFont="1" applyFill="1" applyBorder="1" applyAlignment="1"/>
    <xf numFmtId="0" fontId="13" fillId="3" borderId="6" xfId="0" applyFont="1" applyFill="1" applyBorder="1" applyAlignment="1"/>
    <xf numFmtId="0" fontId="15" fillId="4" borderId="0" xfId="0" applyFont="1" applyFill="1" applyAlignment="1">
      <alignment vertical="center"/>
    </xf>
    <xf numFmtId="3" fontId="8" fillId="4" borderId="2" xfId="0" applyNumberFormat="1" applyFont="1" applyFill="1" applyBorder="1" applyAlignment="1">
      <alignment vertical="top"/>
    </xf>
    <xf numFmtId="3" fontId="8" fillId="4" borderId="0" xfId="0" applyNumberFormat="1" applyFont="1" applyFill="1" applyBorder="1" applyAlignment="1">
      <alignment vertical="center"/>
    </xf>
    <xf numFmtId="3" fontId="8" fillId="4" borderId="0" xfId="0" applyNumberFormat="1" applyFont="1" applyFill="1" applyBorder="1" applyAlignment="1">
      <alignment vertical="top"/>
    </xf>
    <xf numFmtId="3" fontId="8" fillId="4" borderId="3" xfId="0" applyNumberFormat="1" applyFont="1" applyFill="1" applyBorder="1" applyAlignment="1">
      <alignment vertical="center"/>
    </xf>
    <xf numFmtId="3" fontId="8" fillId="4" borderId="3" xfId="0" applyNumberFormat="1" applyFont="1" applyFill="1" applyBorder="1" applyAlignment="1">
      <alignment vertical="top"/>
    </xf>
    <xf numFmtId="3" fontId="15" fillId="4" borderId="2" xfId="0" applyNumberFormat="1" applyFont="1" applyFill="1" applyBorder="1" applyAlignment="1">
      <alignment vertical="top"/>
    </xf>
    <xf numFmtId="3" fontId="8" fillId="4" borderId="3" xfId="0" applyNumberFormat="1" applyFont="1" applyFill="1" applyBorder="1" applyAlignment="1">
      <alignment horizontal="left" vertical="center"/>
    </xf>
    <xf numFmtId="0" fontId="1" fillId="4" borderId="0" xfId="0" applyFont="1" applyFill="1" applyAlignment="1">
      <alignment vertical="top"/>
    </xf>
    <xf numFmtId="0" fontId="2" fillId="4" borderId="0" xfId="0" applyFont="1" applyFill="1" applyAlignment="1">
      <alignment horizontal="left" indent="1"/>
    </xf>
    <xf numFmtId="0" fontId="1" fillId="4" borderId="0" xfId="0" applyFont="1" applyFill="1" applyBorder="1" applyAlignment="1">
      <alignment vertical="top"/>
    </xf>
    <xf numFmtId="0" fontId="1" fillId="2" borderId="4" xfId="0" applyFont="1" applyFill="1" applyBorder="1" applyAlignment="1" applyProtection="1">
      <alignment vertical="top"/>
      <protection locked="0"/>
    </xf>
    <xf numFmtId="0" fontId="14" fillId="4" borderId="0" xfId="0" applyFont="1" applyFill="1" applyBorder="1" applyAlignment="1">
      <alignment horizontal="left" vertical="center"/>
    </xf>
    <xf numFmtId="0" fontId="16" fillId="4" borderId="0" xfId="0" applyFont="1" applyFill="1"/>
    <xf numFmtId="0" fontId="17" fillId="4" borderId="0" xfId="0" applyFont="1" applyFill="1"/>
    <xf numFmtId="0" fontId="17" fillId="4" borderId="0" xfId="0" quotePrefix="1" applyFont="1" applyFill="1" applyAlignment="1">
      <alignment vertical="top"/>
    </xf>
    <xf numFmtId="0" fontId="17" fillId="4" borderId="0" xfId="0" applyFont="1" applyFill="1" applyAlignment="1">
      <alignment horizontal="left" vertical="top" wrapText="1"/>
    </xf>
    <xf numFmtId="0" fontId="17" fillId="4" borderId="0" xfId="0" applyFont="1" applyFill="1" applyAlignment="1">
      <alignment vertical="top"/>
    </xf>
    <xf numFmtId="0" fontId="0" fillId="3" borderId="6" xfId="0" applyFill="1" applyBorder="1" applyAlignment="1">
      <alignment vertical="center"/>
    </xf>
    <xf numFmtId="0" fontId="1" fillId="3" borderId="6" xfId="0" applyFont="1" applyFill="1" applyBorder="1" applyAlignment="1">
      <alignment vertical="center"/>
    </xf>
    <xf numFmtId="0" fontId="19" fillId="4" borderId="0" xfId="0" applyFont="1" applyFill="1" applyAlignment="1">
      <alignment vertical="center"/>
    </xf>
    <xf numFmtId="0" fontId="0" fillId="2" borderId="0" xfId="0" applyFill="1" applyAlignment="1" applyProtection="1">
      <alignment wrapText="1"/>
    </xf>
    <xf numFmtId="0" fontId="0" fillId="2" borderId="0" xfId="0" applyFill="1" applyProtection="1"/>
    <xf numFmtId="0" fontId="0" fillId="2" borderId="0" xfId="0" applyFill="1" applyAlignment="1" applyProtection="1">
      <alignment vertical="center"/>
    </xf>
    <xf numFmtId="0" fontId="0" fillId="2" borderId="0" xfId="0" applyFill="1" applyAlignment="1" applyProtection="1">
      <alignment vertical="center" wrapText="1"/>
    </xf>
    <xf numFmtId="0" fontId="0" fillId="2" borderId="0" xfId="0" applyFill="1" applyProtection="1">
      <protection hidden="1"/>
    </xf>
    <xf numFmtId="0" fontId="0" fillId="6" borderId="0" xfId="0" applyFill="1" applyProtection="1">
      <protection hidden="1"/>
    </xf>
    <xf numFmtId="0" fontId="1" fillId="2" borderId="0" xfId="0" applyFont="1" applyFill="1" applyAlignment="1" applyProtection="1">
      <alignment wrapText="1"/>
    </xf>
    <xf numFmtId="1" fontId="1" fillId="2" borderId="4" xfId="0" applyNumberFormat="1" applyFont="1" applyFill="1" applyBorder="1" applyAlignment="1" applyProtection="1">
      <alignment horizontal="center" vertical="center" wrapText="1"/>
      <protection locked="0"/>
    </xf>
    <xf numFmtId="0" fontId="1" fillId="2" borderId="0" xfId="0" applyFont="1" applyFill="1" applyAlignment="1" applyProtection="1">
      <alignment horizontal="left"/>
    </xf>
    <xf numFmtId="0" fontId="22" fillId="2" borderId="0" xfId="0" applyFont="1" applyFill="1" applyProtection="1"/>
    <xf numFmtId="0" fontId="1" fillId="2" borderId="0" xfId="0" applyFont="1" applyFill="1" applyAlignment="1" applyProtection="1">
      <alignment horizontal="center"/>
    </xf>
    <xf numFmtId="0" fontId="0" fillId="6" borderId="0" xfId="0" applyFill="1"/>
    <xf numFmtId="0" fontId="17" fillId="2" borderId="0" xfId="0" applyFont="1" applyFill="1" applyProtection="1"/>
    <xf numFmtId="0" fontId="17" fillId="0" borderId="0" xfId="0" applyFont="1"/>
    <xf numFmtId="0" fontId="0" fillId="2" borderId="0" xfId="0" applyFill="1" applyBorder="1" applyAlignment="1" applyProtection="1">
      <alignment horizontal="center" wrapText="1"/>
    </xf>
    <xf numFmtId="0" fontId="1" fillId="4" borderId="4" xfId="0" applyFont="1" applyFill="1" applyBorder="1" applyAlignment="1" applyProtection="1">
      <alignment horizontal="center" vertical="top" wrapText="1"/>
    </xf>
    <xf numFmtId="1" fontId="23" fillId="4" borderId="5" xfId="0" applyNumberFormat="1" applyFont="1" applyFill="1" applyBorder="1" applyAlignment="1" applyProtection="1">
      <alignment horizontal="center" vertical="center" wrapText="1"/>
    </xf>
    <xf numFmtId="1" fontId="1" fillId="4" borderId="7" xfId="0" applyNumberFormat="1" applyFont="1" applyFill="1" applyBorder="1" applyAlignment="1" applyProtection="1">
      <alignment horizontal="center" vertical="center" wrapText="1"/>
    </xf>
    <xf numFmtId="0" fontId="23" fillId="4" borderId="4" xfId="0" applyFont="1" applyFill="1" applyBorder="1" applyAlignment="1" applyProtection="1">
      <alignment horizontal="center" vertical="top" wrapText="1"/>
    </xf>
    <xf numFmtId="1" fontId="1" fillId="4" borderId="5" xfId="0" applyNumberFormat="1" applyFont="1" applyFill="1" applyBorder="1" applyAlignment="1" applyProtection="1">
      <alignment horizontal="center" vertical="center" wrapText="1"/>
    </xf>
    <xf numFmtId="4" fontId="24" fillId="2" borderId="7" xfId="0" applyNumberFormat="1" applyFont="1" applyFill="1" applyBorder="1" applyAlignment="1" applyProtection="1">
      <alignment horizontal="right" vertical="center" wrapText="1"/>
      <protection locked="0"/>
    </xf>
    <xf numFmtId="4" fontId="24" fillId="2" borderId="4" xfId="0" applyNumberFormat="1" applyFont="1" applyFill="1" applyBorder="1" applyAlignment="1" applyProtection="1">
      <alignment horizontal="right" vertical="center" wrapText="1"/>
      <protection locked="0"/>
    </xf>
    <xf numFmtId="4" fontId="0" fillId="4" borderId="4" xfId="0" applyNumberFormat="1" applyFill="1" applyBorder="1" applyAlignment="1" applyProtection="1">
      <alignment horizontal="right" vertical="center"/>
    </xf>
    <xf numFmtId="1" fontId="1" fillId="4" borderId="1" xfId="0" applyNumberFormat="1" applyFont="1" applyFill="1" applyBorder="1" applyAlignment="1" applyProtection="1">
      <alignment horizontal="center" vertical="center" wrapText="1"/>
    </xf>
    <xf numFmtId="4" fontId="24" fillId="2" borderId="4" xfId="0" applyNumberFormat="1" applyFont="1" applyFill="1" applyBorder="1" applyAlignment="1" applyProtection="1">
      <alignment horizontal="right" wrapText="1"/>
      <protection locked="0"/>
    </xf>
    <xf numFmtId="4" fontId="0" fillId="4" borderId="4" xfId="0" applyNumberFormat="1" applyFill="1" applyBorder="1" applyAlignment="1" applyProtection="1">
      <alignment horizontal="right" vertical="center" wrapText="1"/>
    </xf>
    <xf numFmtId="4" fontId="1" fillId="4" borderId="4" xfId="0" applyNumberFormat="1" applyFont="1" applyFill="1" applyBorder="1" applyAlignment="1" applyProtection="1">
      <alignment horizontal="right" vertical="center" wrapText="1"/>
    </xf>
    <xf numFmtId="0" fontId="10" fillId="0" borderId="0" xfId="0" applyFont="1"/>
    <xf numFmtId="0" fontId="27" fillId="6" borderId="0" xfId="0" applyFont="1" applyFill="1" applyAlignment="1">
      <alignment horizontal="left" vertical="top" wrapText="1"/>
    </xf>
    <xf numFmtId="0" fontId="10" fillId="2" borderId="0" xfId="0" applyFont="1" applyFill="1" applyAlignment="1" applyProtection="1">
      <alignment wrapText="1"/>
    </xf>
    <xf numFmtId="0" fontId="10" fillId="2" borderId="0" xfId="0" applyFont="1" applyFill="1" applyProtection="1"/>
    <xf numFmtId="0" fontId="10" fillId="6" borderId="0" xfId="0" applyFont="1" applyFill="1"/>
    <xf numFmtId="0" fontId="10" fillId="0" borderId="0" xfId="0" applyFont="1" applyAlignment="1">
      <alignment wrapText="1"/>
    </xf>
    <xf numFmtId="0" fontId="10" fillId="2" borderId="0" xfId="0" applyFont="1" applyFill="1" applyAlignment="1" applyProtection="1">
      <alignment vertical="center" wrapText="1"/>
    </xf>
    <xf numFmtId="0" fontId="11"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0" fillId="0" borderId="0" xfId="0" applyFont="1" applyFill="1"/>
    <xf numFmtId="164" fontId="10" fillId="0" borderId="0" xfId="0" applyNumberFormat="1" applyFont="1" applyFill="1"/>
    <xf numFmtId="0" fontId="1" fillId="4" borderId="4"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4" fontId="0" fillId="4" borderId="4" xfId="0" applyNumberFormat="1" applyFill="1" applyBorder="1" applyAlignment="1" applyProtection="1">
      <alignment vertical="center" wrapText="1"/>
    </xf>
    <xf numFmtId="0" fontId="24" fillId="4" borderId="4" xfId="0" applyFont="1" applyFill="1" applyBorder="1" applyAlignment="1" applyProtection="1">
      <alignment horizontal="center" vertical="center" wrapText="1"/>
    </xf>
    <xf numFmtId="4" fontId="26" fillId="4" borderId="4" xfId="0" applyNumberFormat="1" applyFont="1" applyFill="1" applyBorder="1" applyAlignment="1" applyProtection="1">
      <alignment horizontal="right" vertical="center" wrapText="1"/>
    </xf>
    <xf numFmtId="0" fontId="27" fillId="2" borderId="0" xfId="0" applyFont="1" applyFill="1" applyAlignment="1" applyProtection="1">
      <alignment vertical="center"/>
    </xf>
    <xf numFmtId="0" fontId="0" fillId="0" borderId="0" xfId="0" applyFill="1"/>
    <xf numFmtId="0" fontId="0" fillId="2" borderId="0" xfId="0" applyFill="1" applyAlignment="1" applyProtection="1">
      <alignment wrapText="1"/>
      <protection locked="0"/>
    </xf>
    <xf numFmtId="0" fontId="0" fillId="2" borderId="0" xfId="0" applyFill="1" applyBorder="1" applyAlignment="1" applyProtection="1">
      <alignment wrapText="1"/>
    </xf>
    <xf numFmtId="4" fontId="0" fillId="2" borderId="0" xfId="0" applyNumberFormat="1" applyFill="1" applyAlignment="1" applyProtection="1">
      <alignment wrapText="1"/>
    </xf>
    <xf numFmtId="0" fontId="0" fillId="2" borderId="2" xfId="0" applyFill="1" applyBorder="1" applyAlignment="1" applyProtection="1">
      <alignment wrapText="1"/>
    </xf>
    <xf numFmtId="0" fontId="0" fillId="6" borderId="0" xfId="0" applyFill="1" applyAlignment="1">
      <alignment vertical="center" wrapText="1"/>
    </xf>
    <xf numFmtId="0" fontId="0" fillId="6" borderId="0" xfId="0" applyFill="1" applyAlignment="1">
      <alignment wrapText="1"/>
    </xf>
    <xf numFmtId="0" fontId="0" fillId="2" borderId="0" xfId="0" applyFill="1" applyAlignment="1" applyProtection="1"/>
    <xf numFmtId="0" fontId="0" fillId="2" borderId="0" xfId="0" applyFill="1"/>
    <xf numFmtId="4" fontId="15" fillId="4" borderId="4" xfId="0" applyNumberFormat="1" applyFont="1" applyFill="1" applyBorder="1" applyAlignment="1">
      <alignment vertical="top"/>
    </xf>
    <xf numFmtId="4" fontId="8" fillId="2" borderId="4" xfId="0" applyNumberFormat="1" applyFont="1" applyFill="1" applyBorder="1" applyAlignment="1" applyProtection="1">
      <alignment vertical="top"/>
      <protection locked="0"/>
    </xf>
    <xf numFmtId="0" fontId="2" fillId="4" borderId="0" xfId="0" applyFont="1" applyFill="1" applyBorder="1" applyAlignment="1" applyProtection="1">
      <alignment horizontal="left" vertical="top" wrapText="1"/>
    </xf>
    <xf numFmtId="0" fontId="2" fillId="4" borderId="0" xfId="0" applyFont="1" applyFill="1" applyAlignment="1" applyProtection="1">
      <alignment horizontal="left" vertical="center"/>
    </xf>
    <xf numFmtId="0" fontId="2" fillId="0" borderId="0" xfId="0" applyFont="1" applyAlignment="1" applyProtection="1">
      <alignment horizontal="left" vertical="center"/>
    </xf>
    <xf numFmtId="1" fontId="1" fillId="4" borderId="0" xfId="0" applyNumberFormat="1" applyFont="1" applyFill="1" applyBorder="1" applyAlignment="1" applyProtection="1">
      <alignment horizontal="center" vertical="center" wrapText="1"/>
    </xf>
    <xf numFmtId="0" fontId="0" fillId="4" borderId="0" xfId="0" applyFill="1" applyProtection="1"/>
    <xf numFmtId="0" fontId="9" fillId="4" borderId="0" xfId="0" applyFont="1" applyFill="1" applyProtection="1"/>
    <xf numFmtId="0" fontId="0" fillId="2" borderId="0" xfId="0" applyFill="1" applyBorder="1" applyProtection="1"/>
    <xf numFmtId="1" fontId="2" fillId="4" borderId="0" xfId="0" applyNumberFormat="1" applyFont="1" applyFill="1" applyBorder="1" applyAlignment="1" applyProtection="1">
      <alignment horizontal="left" vertical="center"/>
    </xf>
    <xf numFmtId="0" fontId="0" fillId="4" borderId="0" xfId="0" applyFill="1" applyBorder="1" applyProtection="1"/>
    <xf numFmtId="0" fontId="1" fillId="4" borderId="0" xfId="0" applyFont="1" applyFill="1" applyAlignment="1" applyProtection="1">
      <alignment vertical="center"/>
    </xf>
    <xf numFmtId="0" fontId="0" fillId="0" borderId="0" xfId="0" applyProtection="1"/>
    <xf numFmtId="0" fontId="0" fillId="0" borderId="0" xfId="0" applyAlignment="1" applyProtection="1">
      <alignment vertical="center"/>
    </xf>
    <xf numFmtId="0" fontId="2" fillId="0" borderId="0" xfId="0" applyFont="1" applyFill="1" applyAlignment="1" applyProtection="1">
      <alignment horizontal="left" vertical="center"/>
    </xf>
    <xf numFmtId="0" fontId="13" fillId="2" borderId="0" xfId="0" applyFont="1" applyFill="1" applyAlignment="1" applyProtection="1"/>
    <xf numFmtId="0" fontId="0" fillId="0" borderId="0" xfId="0" applyAlignment="1" applyProtection="1"/>
    <xf numFmtId="0" fontId="0" fillId="0" borderId="0" xfId="0" applyAlignment="1" applyProtection="1">
      <alignment vertical="top"/>
    </xf>
    <xf numFmtId="0" fontId="1" fillId="0" borderId="0" xfId="0" applyFont="1" applyAlignment="1" applyProtection="1">
      <alignment vertical="top"/>
    </xf>
    <xf numFmtId="0" fontId="1" fillId="0" borderId="0" xfId="0" applyFont="1" applyAlignment="1" applyProtection="1">
      <alignment vertical="center"/>
    </xf>
    <xf numFmtId="0" fontId="1" fillId="0" borderId="0" xfId="0" applyFont="1" applyFill="1" applyAlignment="1" applyProtection="1">
      <alignment vertical="center"/>
    </xf>
    <xf numFmtId="0" fontId="13" fillId="0" borderId="0" xfId="0" applyFont="1" applyProtection="1"/>
    <xf numFmtId="1" fontId="1" fillId="4" borderId="4" xfId="0" applyNumberFormat="1" applyFont="1" applyFill="1" applyBorder="1" applyAlignment="1" applyProtection="1">
      <alignment horizontal="center" vertical="top" wrapText="1"/>
    </xf>
    <xf numFmtId="0" fontId="0" fillId="4" borderId="0" xfId="0" applyFill="1" applyAlignment="1" applyProtection="1">
      <alignment vertical="top"/>
    </xf>
    <xf numFmtId="3" fontId="8" fillId="4" borderId="2" xfId="0" applyNumberFormat="1" applyFont="1" applyFill="1" applyBorder="1" applyAlignment="1" applyProtection="1">
      <alignment vertical="top"/>
    </xf>
    <xf numFmtId="3" fontId="8" fillId="4" borderId="0" xfId="0" applyNumberFormat="1" applyFont="1" applyFill="1" applyBorder="1" applyAlignment="1" applyProtection="1">
      <alignment vertical="top"/>
    </xf>
    <xf numFmtId="3" fontId="8" fillId="4" borderId="3" xfId="0" applyNumberFormat="1" applyFont="1" applyFill="1" applyBorder="1" applyAlignment="1" applyProtection="1">
      <alignment vertical="top"/>
    </xf>
    <xf numFmtId="0" fontId="15" fillId="4" borderId="0" xfId="0" applyFont="1" applyFill="1" applyAlignment="1" applyProtection="1">
      <alignment vertical="center"/>
    </xf>
    <xf numFmtId="4" fontId="8" fillId="2" borderId="4" xfId="0" applyNumberFormat="1" applyFont="1" applyFill="1" applyBorder="1" applyAlignment="1" applyProtection="1">
      <alignment vertical="top"/>
    </xf>
    <xf numFmtId="4" fontId="15" fillId="4" borderId="4" xfId="0" applyNumberFormat="1" applyFont="1" applyFill="1" applyBorder="1" applyAlignment="1" applyProtection="1">
      <alignment vertical="top"/>
    </xf>
    <xf numFmtId="0" fontId="0" fillId="4" borderId="0" xfId="0" applyFill="1" applyAlignment="1" applyProtection="1">
      <alignment vertical="center"/>
    </xf>
    <xf numFmtId="4" fontId="24" fillId="4" borderId="7" xfId="0" applyNumberFormat="1" applyFont="1" applyFill="1" applyBorder="1" applyAlignment="1" applyProtection="1">
      <alignment horizontal="right" vertical="center" wrapText="1"/>
    </xf>
    <xf numFmtId="4" fontId="24" fillId="4" borderId="7" xfId="0" applyNumberFormat="1" applyFont="1" applyFill="1" applyBorder="1" applyAlignment="1" applyProtection="1">
      <alignment horizontal="right" wrapText="1"/>
    </xf>
    <xf numFmtId="4" fontId="24" fillId="4" borderId="4" xfId="0" applyNumberFormat="1" applyFont="1" applyFill="1" applyBorder="1" applyAlignment="1" applyProtection="1">
      <alignment horizontal="right" vertical="center" wrapText="1"/>
    </xf>
    <xf numFmtId="1" fontId="1" fillId="4" borderId="4" xfId="0" applyNumberFormat="1" applyFont="1" applyFill="1" applyBorder="1" applyAlignment="1" applyProtection="1">
      <alignment horizontal="center" vertical="center" wrapText="1"/>
    </xf>
    <xf numFmtId="0" fontId="1" fillId="4" borderId="0" xfId="0" applyFont="1" applyFill="1" applyAlignment="1">
      <alignment vertical="top"/>
    </xf>
    <xf numFmtId="0" fontId="1" fillId="4" borderId="0" xfId="0" applyFont="1" applyFill="1" applyAlignment="1">
      <alignment vertical="center"/>
    </xf>
    <xf numFmtId="0" fontId="8" fillId="4" borderId="0" xfId="0" applyFont="1" applyFill="1" applyAlignment="1">
      <alignment vertical="top"/>
    </xf>
    <xf numFmtId="0" fontId="1" fillId="4" borderId="0" xfId="0" applyFont="1" applyFill="1" applyAlignment="1">
      <alignment vertical="top" wrapText="1"/>
    </xf>
    <xf numFmtId="0" fontId="4" fillId="0" borderId="0" xfId="0" applyFont="1" applyFill="1" applyBorder="1" applyAlignment="1" applyProtection="1">
      <alignment horizontal="left" vertical="center"/>
    </xf>
    <xf numFmtId="0" fontId="17" fillId="2" borderId="0" xfId="0" applyFont="1" applyFill="1" applyBorder="1" applyProtection="1"/>
    <xf numFmtId="9" fontId="4" fillId="0" borderId="4" xfId="0" applyNumberFormat="1" applyFont="1" applyFill="1" applyBorder="1" applyAlignment="1" applyProtection="1">
      <alignment horizontal="center" vertical="center"/>
      <protection locked="0"/>
    </xf>
    <xf numFmtId="0" fontId="0" fillId="2" borderId="0" xfId="0" applyFill="1" applyBorder="1" applyAlignment="1" applyProtection="1">
      <alignment horizontal="right" wrapText="1"/>
    </xf>
    <xf numFmtId="0" fontId="1" fillId="4" borderId="0" xfId="0" applyFont="1" applyFill="1" applyAlignment="1">
      <alignment vertical="top"/>
    </xf>
    <xf numFmtId="0" fontId="1" fillId="4" borderId="0" xfId="0" applyFont="1" applyFill="1" applyAlignment="1">
      <alignment vertical="center"/>
    </xf>
    <xf numFmtId="0" fontId="29" fillId="2" borderId="0" xfId="0" applyFont="1" applyFill="1" applyProtection="1"/>
    <xf numFmtId="0" fontId="29" fillId="0" borderId="0" xfId="0" applyFont="1"/>
    <xf numFmtId="0" fontId="29" fillId="4" borderId="4" xfId="0" applyFont="1" applyFill="1" applyBorder="1" applyAlignment="1" applyProtection="1">
      <alignment horizontal="center" vertical="top" wrapText="1"/>
    </xf>
    <xf numFmtId="0" fontId="25" fillId="2"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4" fontId="1" fillId="0" borderId="0" xfId="0" applyNumberFormat="1" applyFont="1" applyFill="1" applyBorder="1" applyAlignment="1" applyProtection="1">
      <alignment horizontal="right" vertical="center" wrapText="1"/>
    </xf>
    <xf numFmtId="0" fontId="1" fillId="7" borderId="5" xfId="0" applyFont="1" applyFill="1" applyBorder="1" applyAlignment="1" applyProtection="1">
      <alignment vertical="center" wrapText="1"/>
    </xf>
    <xf numFmtId="0" fontId="29" fillId="4" borderId="4" xfId="0"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left" vertical="center" wrapText="1"/>
    </xf>
    <xf numFmtId="0" fontId="24" fillId="0" borderId="0" xfId="0" quotePrefix="1" applyFont="1" applyFill="1" applyBorder="1" applyAlignment="1" applyProtection="1">
      <alignment horizontal="left" vertical="center" wrapText="1"/>
    </xf>
    <xf numFmtId="4" fontId="26" fillId="0" borderId="0" xfId="0" applyNumberFormat="1" applyFont="1" applyFill="1" applyBorder="1" applyAlignment="1" applyProtection="1">
      <alignment horizontal="right" vertical="center" wrapText="1"/>
    </xf>
    <xf numFmtId="3" fontId="15" fillId="4" borderId="0" xfId="0" applyNumberFormat="1" applyFont="1" applyFill="1" applyBorder="1" applyAlignment="1">
      <alignment vertical="top"/>
    </xf>
    <xf numFmtId="3" fontId="15" fillId="4" borderId="0" xfId="0" applyNumberFormat="1" applyFont="1" applyFill="1" applyBorder="1" applyAlignment="1" applyProtection="1">
      <alignment vertical="top"/>
    </xf>
    <xf numFmtId="0" fontId="1" fillId="4" borderId="0" xfId="0" applyFont="1" applyFill="1" applyAlignment="1">
      <alignment vertical="top"/>
    </xf>
    <xf numFmtId="0" fontId="2" fillId="4" borderId="0" xfId="0" applyFont="1" applyFill="1" applyBorder="1" applyAlignment="1">
      <alignment horizontal="left" vertical="center"/>
    </xf>
    <xf numFmtId="0" fontId="2" fillId="4" borderId="0" xfId="0" applyFont="1" applyFill="1" applyAlignment="1"/>
    <xf numFmtId="0" fontId="1" fillId="0" borderId="0" xfId="0" applyFont="1" applyFill="1" applyAlignment="1">
      <alignment vertical="top"/>
    </xf>
    <xf numFmtId="0" fontId="1" fillId="0" borderId="0" xfId="0" applyFont="1" applyFill="1" applyAlignment="1" applyProtection="1">
      <alignment vertical="top"/>
    </xf>
    <xf numFmtId="0" fontId="0" fillId="0" borderId="0" xfId="0" applyFill="1" applyProtection="1"/>
    <xf numFmtId="0" fontId="6" fillId="4" borderId="0" xfId="0" applyFont="1" applyFill="1" applyAlignment="1">
      <alignment horizontal="left" vertical="center"/>
    </xf>
    <xf numFmtId="0" fontId="3" fillId="4" borderId="0" xfId="0" applyFont="1" applyFill="1" applyAlignment="1">
      <alignment horizontal="left" vertical="center"/>
    </xf>
    <xf numFmtId="0" fontId="3" fillId="4" borderId="0" xfId="0" applyFont="1" applyFill="1" applyBorder="1" applyAlignment="1">
      <alignment horizontal="left" vertical="center"/>
    </xf>
    <xf numFmtId="49" fontId="3" fillId="4" borderId="0" xfId="0" applyNumberFormat="1" applyFont="1" applyFill="1" applyAlignment="1">
      <alignment horizontal="left" vertical="center"/>
    </xf>
    <xf numFmtId="49" fontId="3" fillId="4" borderId="0" xfId="0" applyNumberFormat="1" applyFont="1" applyFill="1" applyBorder="1" applyAlignment="1">
      <alignment horizontal="left" vertical="center"/>
    </xf>
    <xf numFmtId="0" fontId="0" fillId="2" borderId="3" xfId="0" applyFill="1" applyBorder="1" applyAlignment="1" applyProtection="1">
      <alignment vertical="top"/>
      <protection locked="0"/>
    </xf>
    <xf numFmtId="0" fontId="8" fillId="4" borderId="0" xfId="0" applyFont="1" applyFill="1" applyAlignment="1">
      <alignment vertical="top"/>
    </xf>
    <xf numFmtId="1" fontId="1" fillId="2" borderId="4" xfId="0" applyNumberFormat="1" applyFont="1" applyFill="1" applyBorder="1" applyAlignment="1" applyProtection="1">
      <alignment horizontal="center" vertical="center"/>
      <protection locked="0"/>
    </xf>
    <xf numFmtId="0" fontId="2" fillId="4" borderId="0" xfId="0" applyFont="1" applyFill="1" applyBorder="1" applyAlignment="1">
      <alignment horizontal="left"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0" xfId="0" applyFont="1" applyFill="1" applyAlignment="1">
      <alignment vertical="top"/>
    </xf>
    <xf numFmtId="0" fontId="1" fillId="4" borderId="3" xfId="0" applyFont="1" applyFill="1" applyBorder="1" applyAlignment="1">
      <alignment vertical="top"/>
    </xf>
    <xf numFmtId="0" fontId="2" fillId="4" borderId="0" xfId="0" applyFont="1" applyFill="1" applyAlignment="1">
      <alignment horizontal="left" vertical="top" wrapText="1"/>
    </xf>
    <xf numFmtId="0" fontId="14" fillId="4" borderId="0" xfId="0" applyFont="1" applyFill="1" applyBorder="1" applyAlignment="1">
      <alignment horizontal="left" vertical="center"/>
    </xf>
    <xf numFmtId="1" fontId="1" fillId="4" borderId="0" xfId="0" applyNumberFormat="1" applyFont="1" applyFill="1" applyBorder="1" applyAlignment="1" applyProtection="1">
      <alignment horizontal="center" vertical="center" wrapText="1"/>
    </xf>
    <xf numFmtId="4" fontId="11" fillId="2" borderId="5" xfId="0" applyNumberFormat="1" applyFont="1" applyFill="1" applyBorder="1" applyAlignment="1" applyProtection="1">
      <alignment horizontal="right" vertical="center" wrapText="1"/>
      <protection locked="0"/>
    </xf>
    <xf numFmtId="4" fontId="11" fillId="2" borderId="6" xfId="0" applyNumberFormat="1" applyFont="1" applyFill="1" applyBorder="1" applyAlignment="1" applyProtection="1">
      <alignment horizontal="right" vertical="center" wrapText="1"/>
      <protection locked="0"/>
    </xf>
    <xf numFmtId="4" fontId="11" fillId="2" borderId="7" xfId="0" applyNumberFormat="1" applyFont="1" applyFill="1" applyBorder="1" applyAlignment="1" applyProtection="1">
      <alignment horizontal="right" vertical="center" wrapText="1"/>
      <protection locked="0"/>
    </xf>
    <xf numFmtId="49" fontId="2" fillId="2" borderId="5" xfId="0" applyNumberFormat="1" applyFont="1" applyFill="1" applyBorder="1" applyAlignment="1" applyProtection="1">
      <alignment horizontal="left" vertical="center" wrapText="1"/>
      <protection locked="0"/>
    </xf>
    <xf numFmtId="49" fontId="0" fillId="2" borderId="6" xfId="0" applyNumberFormat="1" applyFill="1" applyBorder="1" applyAlignment="1" applyProtection="1">
      <alignment horizontal="left" vertical="center" wrapText="1"/>
      <protection locked="0"/>
    </xf>
    <xf numFmtId="49" fontId="0" fillId="2" borderId="7" xfId="0" applyNumberFormat="1" applyFill="1" applyBorder="1" applyAlignment="1" applyProtection="1">
      <alignment horizontal="left" vertical="center" wrapText="1"/>
      <protection locked="0"/>
    </xf>
    <xf numFmtId="49" fontId="0" fillId="2" borderId="5" xfId="0" applyNumberFormat="1" applyFill="1" applyBorder="1" applyAlignment="1" applyProtection="1">
      <alignment horizontal="left" vertical="center" wrapText="1"/>
      <protection locked="0"/>
    </xf>
    <xf numFmtId="0" fontId="17" fillId="4" borderId="0" xfId="0" applyFont="1" applyFill="1" applyAlignment="1">
      <alignment horizontal="left" vertical="top" wrapText="1"/>
    </xf>
    <xf numFmtId="0" fontId="12" fillId="3" borderId="5" xfId="0" applyFont="1" applyFill="1" applyBorder="1" applyAlignment="1">
      <alignment horizontal="center" vertical="center"/>
    </xf>
    <xf numFmtId="0" fontId="12" fillId="3" borderId="7" xfId="0" applyFont="1" applyFill="1" applyBorder="1" applyAlignment="1">
      <alignment horizontal="center" vertical="center"/>
    </xf>
    <xf numFmtId="0" fontId="17" fillId="5" borderId="0" xfId="0" applyFont="1" applyFill="1" applyAlignment="1">
      <alignment horizontal="left" vertical="top" wrapText="1"/>
    </xf>
    <xf numFmtId="0" fontId="12" fillId="3" borderId="5" xfId="0" applyFont="1" applyFill="1" applyBorder="1" applyAlignment="1">
      <alignment horizontal="center"/>
    </xf>
    <xf numFmtId="0" fontId="12" fillId="3" borderId="7" xfId="0" applyFont="1" applyFill="1" applyBorder="1" applyAlignment="1">
      <alignment horizontal="center"/>
    </xf>
    <xf numFmtId="0" fontId="1" fillId="4" borderId="5" xfId="0" applyFont="1" applyFill="1" applyBorder="1" applyAlignment="1">
      <alignment vertical="top"/>
    </xf>
    <xf numFmtId="0" fontId="1" fillId="4" borderId="6" xfId="0" applyFont="1" applyFill="1" applyBorder="1" applyAlignment="1">
      <alignment vertical="top"/>
    </xf>
    <xf numFmtId="0" fontId="1" fillId="4" borderId="7" xfId="0" applyFont="1" applyFill="1" applyBorder="1" applyAlignment="1">
      <alignment vertical="top"/>
    </xf>
    <xf numFmtId="0" fontId="8" fillId="4" borderId="0" xfId="0" applyFont="1" applyFill="1" applyBorder="1" applyAlignment="1">
      <alignment vertical="top"/>
    </xf>
    <xf numFmtId="0" fontId="2" fillId="4" borderId="0" xfId="0" applyFont="1" applyFill="1" applyBorder="1" applyAlignment="1">
      <alignment horizontal="left" vertical="top" wrapText="1"/>
    </xf>
    <xf numFmtId="0" fontId="1" fillId="4" borderId="0" xfId="0" applyFont="1" applyFill="1" applyAlignment="1">
      <alignment horizontal="left" wrapText="1"/>
    </xf>
    <xf numFmtId="0" fontId="2" fillId="2" borderId="3" xfId="0" applyFont="1" applyFill="1" applyBorder="1" applyAlignment="1" applyProtection="1">
      <alignment vertical="top"/>
    </xf>
    <xf numFmtId="0" fontId="0" fillId="2" borderId="3" xfId="0" applyFill="1" applyBorder="1" applyAlignment="1" applyProtection="1">
      <alignment vertical="top"/>
    </xf>
    <xf numFmtId="0" fontId="2" fillId="2" borderId="3" xfId="0" applyFont="1" applyFill="1" applyBorder="1" applyAlignment="1" applyProtection="1">
      <alignment horizontal="left" vertical="center"/>
      <protection locked="0"/>
    </xf>
    <xf numFmtId="0" fontId="1" fillId="4" borderId="5" xfId="0" applyFont="1" applyFill="1" applyBorder="1" applyAlignment="1">
      <alignment horizontal="left" vertical="top"/>
    </xf>
    <xf numFmtId="0" fontId="1" fillId="4" borderId="6" xfId="0" applyFont="1" applyFill="1" applyBorder="1" applyAlignment="1">
      <alignment horizontal="left" vertical="top"/>
    </xf>
    <xf numFmtId="0" fontId="1" fillId="4" borderId="7" xfId="0" applyFont="1" applyFill="1" applyBorder="1" applyAlignment="1">
      <alignment horizontal="left" vertical="top"/>
    </xf>
    <xf numFmtId="0" fontId="0" fillId="2" borderId="3" xfId="0" applyFill="1" applyBorder="1" applyAlignment="1" applyProtection="1">
      <alignment wrapText="1"/>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4" borderId="7" xfId="0" applyFont="1" applyFill="1" applyBorder="1" applyAlignment="1" applyProtection="1">
      <alignment horizontal="left" vertical="center"/>
    </xf>
    <xf numFmtId="0" fontId="1" fillId="2" borderId="0" xfId="0" applyFont="1" applyFill="1" applyAlignment="1" applyProtection="1">
      <alignment horizontal="left" wrapText="1"/>
    </xf>
    <xf numFmtId="0" fontId="1" fillId="2" borderId="1" xfId="0" applyFont="1" applyFill="1" applyBorder="1" applyAlignment="1" applyProtection="1">
      <alignment horizontal="left" wrapText="1"/>
    </xf>
    <xf numFmtId="0" fontId="5" fillId="2" borderId="0" xfId="0" applyFont="1" applyFill="1" applyAlignment="1" applyProtection="1">
      <alignment horizontal="left" vertical="center"/>
    </xf>
    <xf numFmtId="0" fontId="20" fillId="2" borderId="0" xfId="0" applyFont="1" applyFill="1" applyAlignment="1" applyProtection="1">
      <alignment horizontal="left" vertical="center" wrapText="1"/>
    </xf>
    <xf numFmtId="0" fontId="1" fillId="2" borderId="0" xfId="0" applyFont="1" applyFill="1" applyBorder="1" applyAlignment="1" applyProtection="1">
      <alignment vertical="center"/>
      <protection hidden="1"/>
    </xf>
    <xf numFmtId="0" fontId="1" fillId="2" borderId="1" xfId="0" applyFont="1" applyFill="1" applyBorder="1" applyAlignment="1" applyProtection="1">
      <alignment vertical="center"/>
      <protection hidden="1"/>
    </xf>
    <xf numFmtId="0" fontId="1" fillId="4" borderId="5" xfId="0" applyNumberFormat="1" applyFont="1" applyFill="1" applyBorder="1" applyAlignment="1" applyProtection="1">
      <alignment horizontal="left" vertical="center" wrapText="1"/>
    </xf>
    <xf numFmtId="0" fontId="1" fillId="4" borderId="6" xfId="0" applyNumberFormat="1" applyFont="1" applyFill="1" applyBorder="1" applyAlignment="1" applyProtection="1">
      <alignment horizontal="left" vertical="center" wrapText="1"/>
    </xf>
    <xf numFmtId="0" fontId="1" fillId="4" borderId="7" xfId="0" applyNumberFormat="1" applyFont="1" applyFill="1" applyBorder="1" applyAlignment="1" applyProtection="1">
      <alignment horizontal="left" vertical="center" wrapText="1"/>
    </xf>
    <xf numFmtId="0" fontId="4" fillId="3" borderId="4" xfId="0" applyFont="1" applyFill="1" applyBorder="1" applyAlignment="1" applyProtection="1">
      <alignment horizontal="left" vertical="center"/>
    </xf>
    <xf numFmtId="0" fontId="10" fillId="0" borderId="0" xfId="0" applyFont="1" applyAlignment="1">
      <alignment horizontal="left" wrapText="1"/>
    </xf>
    <xf numFmtId="0" fontId="4" fillId="3" borderId="4" xfId="0" applyFont="1" applyFill="1" applyBorder="1" applyAlignment="1" applyProtection="1">
      <alignment horizontal="left"/>
    </xf>
    <xf numFmtId="0" fontId="1" fillId="4" borderId="5" xfId="0" applyFont="1" applyFill="1" applyBorder="1" applyAlignment="1" applyProtection="1">
      <alignment horizontal="left" vertical="center" wrapText="1"/>
    </xf>
    <xf numFmtId="0" fontId="1" fillId="4" borderId="7" xfId="0" applyFont="1" applyFill="1" applyBorder="1" applyAlignment="1" applyProtection="1">
      <alignment horizontal="left" vertical="center" wrapText="1"/>
    </xf>
    <xf numFmtId="0" fontId="1" fillId="4" borderId="4" xfId="0" applyFont="1" applyFill="1" applyBorder="1" applyAlignment="1" applyProtection="1">
      <alignment horizontal="left" vertical="center" wrapText="1"/>
    </xf>
    <xf numFmtId="0" fontId="1" fillId="4" borderId="5" xfId="0" applyFont="1" applyFill="1" applyBorder="1" applyAlignment="1" applyProtection="1">
      <alignment horizontal="center" vertical="top" wrapText="1"/>
    </xf>
    <xf numFmtId="0" fontId="1" fillId="4" borderId="7" xfId="0" applyFont="1" applyFill="1" applyBorder="1" applyAlignment="1" applyProtection="1">
      <alignment horizontal="center" vertical="top" wrapText="1"/>
    </xf>
    <xf numFmtId="0" fontId="1" fillId="4" borderId="8"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25" fillId="2" borderId="4" xfId="0" applyFont="1" applyFill="1" applyBorder="1" applyAlignment="1" applyProtection="1">
      <alignment horizontal="left" vertical="center" wrapText="1"/>
    </xf>
    <xf numFmtId="0" fontId="26" fillId="4" borderId="4" xfId="0" applyFont="1" applyFill="1" applyBorder="1" applyAlignment="1" applyProtection="1">
      <alignment horizontal="left" vertical="center" wrapText="1"/>
    </xf>
    <xf numFmtId="0" fontId="2" fillId="2" borderId="2" xfId="0" applyFont="1" applyFill="1" applyBorder="1" applyAlignment="1" applyProtection="1">
      <alignment horizontal="left" wrapText="1"/>
    </xf>
    <xf numFmtId="4" fontId="6" fillId="7" borderId="6" xfId="0" applyNumberFormat="1" applyFont="1" applyFill="1" applyBorder="1" applyAlignment="1" applyProtection="1">
      <alignment horizontal="left" vertical="center" wrapText="1"/>
    </xf>
    <xf numFmtId="4" fontId="6" fillId="7" borderId="7" xfId="0" applyNumberFormat="1" applyFont="1" applyFill="1" applyBorder="1" applyAlignment="1" applyProtection="1">
      <alignment horizontal="left" vertical="center" wrapText="1"/>
    </xf>
    <xf numFmtId="0" fontId="29" fillId="4" borderId="5" xfId="0" applyFont="1" applyFill="1" applyBorder="1" applyAlignment="1" applyProtection="1">
      <alignment horizontal="center" vertical="top" wrapText="1"/>
    </xf>
    <xf numFmtId="0" fontId="29" fillId="4" borderId="7" xfId="0" applyFont="1" applyFill="1" applyBorder="1" applyAlignment="1" applyProtection="1">
      <alignment horizontal="center" vertical="top" wrapText="1"/>
    </xf>
    <xf numFmtId="0" fontId="25" fillId="2" borderId="5" xfId="0" applyFont="1" applyFill="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0" fontId="26" fillId="4" borderId="5" xfId="0" applyFont="1" applyFill="1" applyBorder="1" applyAlignment="1" applyProtection="1">
      <alignment horizontal="left" vertical="center" wrapText="1"/>
    </xf>
    <xf numFmtId="0" fontId="26" fillId="4" borderId="7" xfId="0" applyFont="1" applyFill="1" applyBorder="1" applyAlignment="1" applyProtection="1">
      <alignment horizontal="left" vertical="center" wrapText="1"/>
    </xf>
    <xf numFmtId="0" fontId="24" fillId="4" borderId="4" xfId="0" quotePrefix="1"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0" fillId="4" borderId="4" xfId="0" applyFill="1" applyBorder="1" applyAlignment="1" applyProtection="1">
      <alignment horizontal="left" vertical="center" wrapText="1"/>
    </xf>
    <xf numFmtId="0" fontId="0" fillId="4" borderId="7" xfId="0" applyFill="1" applyBorder="1" applyAlignment="1" applyProtection="1">
      <alignment horizontal="left" vertical="center" wrapText="1"/>
    </xf>
  </cellXfs>
  <cellStyles count="2">
    <cellStyle name="Prozent 2" xfId="1" xr:uid="{00000000-0005-0000-0000-000000000000}"/>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AEAEA"/>
      <rgbColor rgb="00FFFFFF"/>
      <rgbColor rgb="00FF0000"/>
      <rgbColor rgb="0000FF00"/>
      <rgbColor rgb="000000FF"/>
      <rgbColor rgb="00FFFF00"/>
      <rgbColor rgb="00FF00FF"/>
      <rgbColor rgb="0000FFFF"/>
      <rgbColor rgb="00FFFFE1"/>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bt2\Ref22\Benutzer\Schmidt\EFRE\Einnahmenschaffende%20Ma&#223;nahmen\Bruttoselbstfinanzierungsquote%20neu_von%20Hessen%20Original_ge&#228;ndert_mit%20beispiel_14-03-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bt2\Ref22\Referatsablage\EFRE%202007-2013\Antrags-%20und%20Bewilligungsunterlagen%20regionale%20Cluster\Bewertungsbogen%20f&#252;r%20den%20Antrag_Regionale%20Cluster_20090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2"/>
      <sheetName val="Original von Hessen"/>
    </sheetNames>
    <sheetDataSet>
      <sheetData sheetId="0"/>
      <sheetData sheetId="1">
        <row r="13">
          <cell r="D13">
            <v>2002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wertungsbogen_R-Cluster"/>
      <sheetName val="Indikatoren&quot;Nachhaltige Entw&quot;"/>
      <sheetName val="Indikatoren &quot;Chancengleichheit&quot;"/>
    </sheetNames>
    <sheetDataSet>
      <sheetData sheetId="0"/>
      <sheetData sheetId="1"/>
      <sheetData sheetId="2"/>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67"/>
  <sheetViews>
    <sheetView showGridLines="0" tabSelected="1" zoomScaleNormal="100" zoomScaleSheetLayoutView="80" workbookViewId="0">
      <selection activeCell="S70" sqref="S70"/>
    </sheetView>
  </sheetViews>
  <sheetFormatPr baseColWidth="10" defaultColWidth="11.453125" defaultRowHeight="12.5"/>
  <cols>
    <col min="1" max="1" width="4.81640625" style="1" customWidth="1"/>
    <col min="2" max="2" width="3.453125" style="1" customWidth="1"/>
    <col min="3" max="4" width="2.81640625" style="1" customWidth="1"/>
    <col min="5" max="5" width="3.54296875" style="1" customWidth="1"/>
    <col min="6" max="13" width="2.81640625" style="1" customWidth="1"/>
    <col min="14" max="16" width="2.81640625" customWidth="1"/>
    <col min="17" max="17" width="27" customWidth="1"/>
    <col min="18" max="18" width="2.81640625" customWidth="1"/>
    <col min="19" max="23" width="9.81640625" customWidth="1"/>
    <col min="24" max="24" width="1.7265625" customWidth="1"/>
    <col min="25" max="40" width="9.81640625" customWidth="1"/>
    <col min="41" max="41" width="9.81640625" style="156" customWidth="1"/>
    <col min="42" max="49" width="9.81640625" customWidth="1"/>
  </cols>
  <sheetData>
    <row r="1" spans="1:41" s="3" customFormat="1" ht="26.25" customHeight="1">
      <c r="A1" s="17" t="s">
        <v>144</v>
      </c>
      <c r="B1" s="12"/>
      <c r="C1" s="12"/>
      <c r="D1" s="12"/>
      <c r="E1" s="12"/>
      <c r="F1" s="12"/>
      <c r="G1" s="12"/>
      <c r="H1" s="12"/>
      <c r="I1" s="12"/>
      <c r="J1" s="12"/>
      <c r="K1" s="12"/>
      <c r="L1" s="12"/>
      <c r="M1" s="12"/>
      <c r="N1" s="12"/>
      <c r="O1" s="12"/>
      <c r="P1" s="12"/>
      <c r="Q1" s="12"/>
      <c r="R1" s="12"/>
      <c r="S1" s="18"/>
      <c r="T1" s="12"/>
      <c r="U1" s="12"/>
      <c r="V1" s="12"/>
      <c r="W1" s="12"/>
      <c r="X1" s="12"/>
      <c r="Y1" s="12"/>
      <c r="Z1" s="12"/>
      <c r="AA1" s="12"/>
      <c r="AB1" s="12"/>
      <c r="AC1" s="12"/>
      <c r="AD1" s="12"/>
      <c r="AE1" s="12"/>
      <c r="AF1" s="12"/>
      <c r="AG1" s="12"/>
      <c r="AH1" s="12"/>
      <c r="AI1" s="12"/>
      <c r="AJ1" s="12"/>
      <c r="AK1" s="12"/>
      <c r="AL1" s="12"/>
      <c r="AM1" s="12"/>
      <c r="AN1" s="12"/>
      <c r="AO1" s="157"/>
    </row>
    <row r="2" spans="1:41" s="6" customFormat="1" ht="25.5" customHeight="1">
      <c r="A2" s="223" t="s">
        <v>132</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158"/>
    </row>
    <row r="3" spans="1:41" s="6" customFormat="1" ht="17.2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158"/>
    </row>
    <row r="4" spans="1:41" s="3" customFormat="1" ht="17.25" customHeight="1">
      <c r="A4" s="88" t="s">
        <v>94</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20"/>
      <c r="AF4" s="12"/>
      <c r="AG4" s="12"/>
      <c r="AH4" s="12"/>
      <c r="AI4" s="12"/>
      <c r="AJ4" s="12"/>
      <c r="AK4" s="12"/>
      <c r="AL4" s="12"/>
      <c r="AM4" s="12"/>
      <c r="AN4" s="12"/>
      <c r="AO4" s="157"/>
    </row>
    <row r="5" spans="1:41" s="6" customFormat="1" ht="12.75" customHeight="1">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19"/>
      <c r="AD5" s="19"/>
      <c r="AE5" s="12"/>
      <c r="AF5" s="19"/>
      <c r="AG5" s="19"/>
      <c r="AH5" s="19"/>
      <c r="AI5" s="19"/>
      <c r="AJ5" s="19"/>
      <c r="AK5" s="19"/>
      <c r="AL5" s="19"/>
      <c r="AM5" s="19"/>
      <c r="AN5" s="19"/>
      <c r="AO5" s="158"/>
    </row>
    <row r="6" spans="1:41" s="3" customFormat="1" ht="24.75" customHeight="1">
      <c r="A6" s="233" t="s">
        <v>31</v>
      </c>
      <c r="B6" s="234"/>
      <c r="C6" s="64"/>
      <c r="D6" s="61" t="s">
        <v>86</v>
      </c>
      <c r="E6" s="63"/>
      <c r="F6" s="63"/>
      <c r="G6" s="63"/>
      <c r="H6" s="63"/>
      <c r="I6" s="63"/>
      <c r="J6" s="86"/>
      <c r="K6" s="86"/>
      <c r="L6" s="86"/>
      <c r="M6" s="86"/>
      <c r="N6" s="86"/>
      <c r="O6" s="86"/>
      <c r="P6" s="86"/>
      <c r="Q6" s="86"/>
      <c r="R6" s="86"/>
      <c r="S6" s="86"/>
      <c r="T6" s="86"/>
      <c r="U6" s="86"/>
      <c r="V6" s="86"/>
      <c r="W6" s="86"/>
      <c r="X6" s="86"/>
      <c r="Y6" s="86"/>
      <c r="Z6" s="86"/>
      <c r="AA6" s="86"/>
      <c r="AB6" s="87"/>
      <c r="AC6" s="86"/>
      <c r="AD6" s="86"/>
      <c r="AE6" s="86"/>
      <c r="AF6" s="86"/>
      <c r="AG6" s="86"/>
      <c r="AH6" s="86"/>
      <c r="AI6" s="86"/>
      <c r="AJ6" s="86"/>
      <c r="AK6" s="86"/>
      <c r="AL6" s="86"/>
      <c r="AM6" s="86"/>
      <c r="AN6" s="86"/>
      <c r="AO6" s="91"/>
    </row>
    <row r="7" spans="1:41" ht="7.5" customHeight="1">
      <c r="A7" s="15"/>
      <c r="B7" s="15"/>
      <c r="C7" s="15"/>
      <c r="D7" s="15"/>
      <c r="E7" s="15"/>
      <c r="F7" s="15"/>
      <c r="G7" s="15"/>
      <c r="H7" s="15"/>
      <c r="I7" s="15"/>
      <c r="J7" s="15"/>
      <c r="K7" s="15"/>
      <c r="L7" s="15"/>
      <c r="M7" s="15"/>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row>
    <row r="8" spans="1:41" s="5" customFormat="1" ht="15" customHeight="1">
      <c r="A8" s="22" t="s">
        <v>82</v>
      </c>
      <c r="B8" s="22"/>
      <c r="C8" s="19"/>
      <c r="D8" s="19"/>
      <c r="E8" s="23"/>
      <c r="F8" s="23"/>
      <c r="G8" s="23"/>
      <c r="H8" s="19"/>
      <c r="I8" s="23"/>
      <c r="J8" s="23"/>
      <c r="K8" s="23"/>
      <c r="L8" s="23"/>
      <c r="M8" s="19"/>
      <c r="N8" s="23"/>
      <c r="O8" s="23"/>
      <c r="P8" s="23"/>
      <c r="Q8" s="23"/>
      <c r="R8" s="23"/>
      <c r="S8" s="23"/>
      <c r="T8" s="19"/>
      <c r="U8" s="19"/>
      <c r="V8" s="19"/>
      <c r="W8" s="19"/>
      <c r="X8" s="19"/>
      <c r="Y8" s="19"/>
      <c r="Z8" s="19"/>
      <c r="AA8" s="19"/>
      <c r="AB8" s="19"/>
      <c r="AC8" s="19"/>
      <c r="AD8" s="19"/>
      <c r="AE8" s="19"/>
      <c r="AF8" s="19"/>
      <c r="AG8" s="19"/>
      <c r="AH8" s="19"/>
      <c r="AI8" s="19"/>
      <c r="AJ8" s="19"/>
      <c r="AK8" s="19"/>
      <c r="AL8" s="19"/>
      <c r="AM8" s="19"/>
      <c r="AN8" s="19"/>
      <c r="AO8" s="148"/>
    </row>
    <row r="9" spans="1:41" s="5" customFormat="1" ht="6.75" customHeight="1">
      <c r="A9" s="24"/>
      <c r="B9" s="25"/>
      <c r="C9" s="25"/>
      <c r="D9" s="19"/>
      <c r="E9" s="23"/>
      <c r="F9" s="23"/>
      <c r="G9" s="23"/>
      <c r="H9" s="19"/>
      <c r="I9" s="23"/>
      <c r="J9" s="23"/>
      <c r="K9" s="23"/>
      <c r="L9" s="23"/>
      <c r="M9" s="19"/>
      <c r="N9" s="23"/>
      <c r="O9" s="23"/>
      <c r="P9" s="23"/>
      <c r="Q9" s="23"/>
      <c r="R9" s="23"/>
      <c r="S9" s="23"/>
      <c r="T9" s="19"/>
      <c r="U9" s="19"/>
      <c r="V9" s="19"/>
      <c r="W9" s="19"/>
      <c r="X9" s="19"/>
      <c r="Y9" s="19"/>
      <c r="Z9" s="19"/>
      <c r="AA9" s="19"/>
      <c r="AB9" s="19"/>
      <c r="AC9" s="19"/>
      <c r="AD9" s="19"/>
      <c r="AE9" s="19"/>
      <c r="AF9" s="19"/>
      <c r="AG9" s="19"/>
      <c r="AH9" s="19"/>
      <c r="AI9" s="19"/>
      <c r="AJ9" s="19"/>
      <c r="AK9" s="19"/>
      <c r="AL9" s="19"/>
      <c r="AM9" s="19"/>
      <c r="AN9" s="19"/>
      <c r="AO9" s="148"/>
    </row>
    <row r="10" spans="1:41" s="5" customFormat="1" ht="28.5" customHeight="1">
      <c r="A10" s="231"/>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30"/>
      <c r="AC10" s="19"/>
      <c r="AD10" s="19"/>
      <c r="AE10" s="19"/>
      <c r="AF10" s="19"/>
      <c r="AG10" s="19"/>
      <c r="AH10" s="19"/>
      <c r="AI10" s="19"/>
      <c r="AJ10" s="19"/>
      <c r="AK10" s="19"/>
      <c r="AL10" s="19"/>
      <c r="AM10" s="19"/>
      <c r="AN10" s="19"/>
      <c r="AO10" s="148"/>
    </row>
    <row r="11" spans="1:41" s="148" customFormat="1" ht="15" customHeight="1">
      <c r="A11" s="146"/>
      <c r="B11" s="146"/>
      <c r="C11" s="146"/>
      <c r="D11" s="146"/>
      <c r="E11" s="146"/>
      <c r="F11" s="146"/>
      <c r="G11" s="146"/>
      <c r="H11" s="146"/>
      <c r="I11" s="146"/>
      <c r="J11" s="146"/>
      <c r="K11" s="146"/>
      <c r="L11" s="146"/>
      <c r="M11" s="146"/>
      <c r="N11" s="146"/>
      <c r="O11" s="146"/>
      <c r="P11" s="146"/>
      <c r="Q11" s="146"/>
      <c r="R11" s="146"/>
      <c r="S11" s="146"/>
      <c r="T11" s="147"/>
      <c r="U11" s="147"/>
      <c r="V11" s="147"/>
      <c r="W11" s="147"/>
      <c r="X11" s="147"/>
      <c r="Y11" s="147"/>
      <c r="Z11" s="147"/>
      <c r="AA11" s="147"/>
      <c r="AB11" s="147"/>
      <c r="AC11" s="147"/>
      <c r="AD11" s="147"/>
      <c r="AE11" s="147"/>
      <c r="AF11" s="147"/>
      <c r="AG11" s="147"/>
      <c r="AH11" s="147"/>
      <c r="AI11" s="147"/>
      <c r="AJ11" s="147"/>
      <c r="AK11" s="147"/>
      <c r="AL11" s="147"/>
      <c r="AM11" s="147"/>
      <c r="AN11" s="147"/>
    </row>
    <row r="12" spans="1:41" s="5" customFormat="1" ht="15" customHeight="1">
      <c r="A12" s="22" t="s">
        <v>84</v>
      </c>
      <c r="B12" s="22"/>
      <c r="C12" s="19"/>
      <c r="D12" s="19"/>
      <c r="E12" s="23"/>
      <c r="F12" s="23"/>
      <c r="G12" s="23"/>
      <c r="H12" s="19"/>
      <c r="I12" s="23"/>
      <c r="J12" s="23"/>
      <c r="K12" s="23"/>
      <c r="L12" s="23"/>
      <c r="M12" s="19"/>
      <c r="N12" s="23"/>
      <c r="O12" s="23"/>
      <c r="P12" s="23"/>
      <c r="Q12" s="26"/>
      <c r="R12" s="26"/>
      <c r="S12" s="26"/>
      <c r="T12" s="19"/>
      <c r="U12" s="19"/>
      <c r="V12" s="19"/>
      <c r="W12" s="19"/>
      <c r="X12" s="19"/>
      <c r="Y12" s="19"/>
      <c r="Z12" s="19"/>
      <c r="AA12" s="19"/>
      <c r="AB12" s="19"/>
      <c r="AC12" s="19"/>
      <c r="AD12" s="19"/>
      <c r="AE12" s="19"/>
      <c r="AF12" s="19"/>
      <c r="AG12" s="19"/>
      <c r="AH12" s="19"/>
      <c r="AI12" s="19"/>
      <c r="AJ12" s="19"/>
      <c r="AK12" s="19"/>
      <c r="AL12" s="19"/>
      <c r="AM12" s="19"/>
      <c r="AN12" s="19"/>
      <c r="AO12" s="148"/>
    </row>
    <row r="13" spans="1:41" s="5" customFormat="1" ht="3.75" customHeight="1">
      <c r="A13" s="24"/>
      <c r="B13" s="25"/>
      <c r="C13" s="25"/>
      <c r="D13" s="19"/>
      <c r="E13" s="23"/>
      <c r="F13" s="23"/>
      <c r="G13" s="23"/>
      <c r="H13" s="19"/>
      <c r="I13" s="23"/>
      <c r="J13" s="23"/>
      <c r="K13" s="23"/>
      <c r="L13" s="23"/>
      <c r="M13" s="19"/>
      <c r="N13" s="23"/>
      <c r="O13" s="23"/>
      <c r="P13" s="23"/>
      <c r="Q13" s="26"/>
      <c r="R13" s="26"/>
      <c r="S13" s="26"/>
      <c r="T13" s="19"/>
      <c r="U13" s="19"/>
      <c r="V13" s="19"/>
      <c r="W13" s="19"/>
      <c r="X13" s="19"/>
      <c r="Y13" s="19"/>
      <c r="Z13" s="19"/>
      <c r="AA13" s="19"/>
      <c r="AB13" s="19"/>
      <c r="AC13" s="19"/>
      <c r="AD13" s="19"/>
      <c r="AE13" s="19"/>
      <c r="AF13" s="19"/>
      <c r="AG13" s="19"/>
      <c r="AH13" s="19"/>
      <c r="AI13" s="19"/>
      <c r="AJ13" s="19"/>
      <c r="AK13" s="19"/>
      <c r="AL13" s="19"/>
      <c r="AM13" s="19"/>
      <c r="AN13" s="19"/>
      <c r="AO13" s="148"/>
    </row>
    <row r="14" spans="1:41" s="5" customFormat="1" ht="17.25" customHeight="1">
      <c r="A14" s="27" t="s">
        <v>81</v>
      </c>
      <c r="B14" s="27"/>
      <c r="C14" s="27"/>
      <c r="D14" s="27"/>
      <c r="E14" s="27"/>
      <c r="F14" s="27"/>
      <c r="G14" s="27"/>
      <c r="H14" s="27"/>
      <c r="I14" s="27"/>
      <c r="J14" s="27"/>
      <c r="K14" s="27"/>
      <c r="L14" s="27"/>
      <c r="M14" s="27"/>
      <c r="N14" s="27"/>
      <c r="O14" s="27"/>
      <c r="P14" s="27"/>
      <c r="Q14" s="27"/>
      <c r="R14" s="27"/>
      <c r="S14" s="28"/>
      <c r="T14" s="19"/>
      <c r="U14" s="19"/>
      <c r="V14" s="19"/>
      <c r="W14" s="19"/>
      <c r="X14" s="19"/>
      <c r="Y14" s="19"/>
      <c r="Z14" s="19"/>
      <c r="AA14" s="19"/>
      <c r="AB14" s="19"/>
      <c r="AC14" s="19"/>
      <c r="AD14" s="19"/>
      <c r="AE14" s="19"/>
      <c r="AF14" s="19"/>
      <c r="AG14" s="19"/>
      <c r="AH14" s="19"/>
      <c r="AI14" s="19"/>
      <c r="AJ14" s="19"/>
      <c r="AK14" s="19"/>
      <c r="AL14" s="19"/>
      <c r="AM14" s="19"/>
      <c r="AN14" s="19"/>
      <c r="AO14" s="148"/>
    </row>
    <row r="15" spans="1:41" s="5" customFormat="1" ht="7.5" customHeight="1">
      <c r="A15" s="28"/>
      <c r="B15" s="28"/>
      <c r="C15" s="28"/>
      <c r="D15" s="28"/>
      <c r="E15" s="28"/>
      <c r="F15" s="28"/>
      <c r="G15" s="28"/>
      <c r="H15" s="28"/>
      <c r="I15" s="28"/>
      <c r="J15" s="28"/>
      <c r="K15" s="28"/>
      <c r="L15" s="28"/>
      <c r="M15" s="28"/>
      <c r="N15" s="28"/>
      <c r="O15" s="28"/>
      <c r="P15" s="28"/>
      <c r="Q15" s="28"/>
      <c r="R15" s="28"/>
      <c r="S15" s="28"/>
      <c r="T15" s="19"/>
      <c r="U15" s="19"/>
      <c r="V15" s="19"/>
      <c r="W15" s="19"/>
      <c r="X15" s="19"/>
      <c r="Y15" s="19"/>
      <c r="Z15" s="19"/>
      <c r="AA15" s="19"/>
      <c r="AB15" s="19"/>
      <c r="AC15" s="19"/>
      <c r="AD15" s="19"/>
      <c r="AE15" s="19"/>
      <c r="AF15" s="19"/>
      <c r="AG15" s="19"/>
      <c r="AH15" s="19"/>
      <c r="AI15" s="19"/>
      <c r="AJ15" s="19"/>
      <c r="AK15" s="19"/>
      <c r="AL15" s="19"/>
      <c r="AM15" s="19"/>
      <c r="AN15" s="19"/>
      <c r="AO15" s="148"/>
    </row>
    <row r="16" spans="1:41" s="6" customFormat="1" ht="30.75" customHeight="1">
      <c r="A16" s="228"/>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30"/>
      <c r="AC16" s="19"/>
      <c r="AD16" s="19"/>
      <c r="AE16" s="19"/>
      <c r="AF16" s="19"/>
      <c r="AG16" s="19"/>
      <c r="AH16" s="19"/>
      <c r="AI16" s="19"/>
      <c r="AJ16" s="19"/>
      <c r="AK16" s="19"/>
      <c r="AL16" s="19"/>
      <c r="AM16" s="19"/>
      <c r="AN16" s="19"/>
      <c r="AO16" s="158"/>
    </row>
    <row r="17" spans="1:41" s="6" customFormat="1" ht="16.5" customHeight="1">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19"/>
      <c r="AD17" s="19"/>
      <c r="AE17" s="20"/>
      <c r="AF17" s="19"/>
      <c r="AG17" s="19"/>
      <c r="AH17" s="19"/>
      <c r="AI17" s="19"/>
      <c r="AJ17" s="19"/>
      <c r="AK17" s="19"/>
      <c r="AL17" s="19"/>
      <c r="AM17" s="19"/>
      <c r="AN17" s="19"/>
      <c r="AO17" s="158"/>
    </row>
    <row r="18" spans="1:41" ht="15" customHeight="1">
      <c r="A18" s="29" t="s">
        <v>2</v>
      </c>
      <c r="B18" s="29"/>
      <c r="C18" s="29"/>
      <c r="D18" s="29"/>
      <c r="E18" s="29"/>
      <c r="F18" s="29"/>
      <c r="G18" s="29"/>
      <c r="H18" s="29"/>
      <c r="I18" s="29"/>
      <c r="J18" s="29"/>
      <c r="K18" s="29"/>
      <c r="L18" s="29"/>
      <c r="M18" s="29"/>
      <c r="N18" s="29"/>
      <c r="O18" s="29"/>
      <c r="P18" s="29"/>
      <c r="Q18" s="29"/>
      <c r="R18" s="29"/>
      <c r="S18" s="29"/>
      <c r="T18" s="29"/>
      <c r="U18" s="29"/>
      <c r="V18" s="46"/>
      <c r="W18" s="29"/>
      <c r="X18" s="46"/>
      <c r="Y18" s="30"/>
      <c r="Z18" s="30"/>
      <c r="AA18" s="30"/>
      <c r="AB18" s="16"/>
      <c r="AC18" s="16"/>
      <c r="AD18" s="16"/>
      <c r="AE18" s="31"/>
      <c r="AF18" s="16"/>
      <c r="AG18" s="16"/>
      <c r="AH18" s="16"/>
      <c r="AI18" s="16"/>
      <c r="AJ18" s="16"/>
      <c r="AK18" s="16"/>
      <c r="AL18" s="16"/>
      <c r="AM18" s="16"/>
      <c r="AN18" s="16"/>
    </row>
    <row r="19" spans="1:41" ht="9" customHeight="1">
      <c r="A19" s="29"/>
      <c r="B19" s="29"/>
      <c r="C19" s="29"/>
      <c r="D19" s="29"/>
      <c r="E19" s="29"/>
      <c r="F19" s="29"/>
      <c r="G19" s="29"/>
      <c r="H19" s="29"/>
      <c r="I19" s="29"/>
      <c r="J19" s="29"/>
      <c r="K19" s="29"/>
      <c r="L19" s="29"/>
      <c r="M19" s="29"/>
      <c r="N19" s="29"/>
      <c r="O19" s="29"/>
      <c r="P19" s="29"/>
      <c r="Q19" s="29"/>
      <c r="R19" s="29"/>
      <c r="S19" s="29"/>
      <c r="T19" s="29"/>
      <c r="U19" s="29"/>
      <c r="V19" s="46"/>
      <c r="W19" s="29"/>
      <c r="X19" s="46"/>
      <c r="Y19" s="30"/>
      <c r="Z19" s="30"/>
      <c r="AA19" s="30"/>
      <c r="AB19" s="16"/>
      <c r="AC19" s="16"/>
      <c r="AD19" s="16"/>
      <c r="AE19" s="31"/>
      <c r="AF19" s="16"/>
      <c r="AG19" s="16"/>
      <c r="AH19" s="16"/>
      <c r="AI19" s="16"/>
      <c r="AJ19" s="16"/>
      <c r="AK19" s="16"/>
      <c r="AL19" s="16"/>
      <c r="AM19" s="16"/>
      <c r="AN19" s="16"/>
    </row>
    <row r="20" spans="1:41" ht="16.5" customHeight="1">
      <c r="A20" s="41" t="s">
        <v>3</v>
      </c>
      <c r="B20" s="29"/>
      <c r="C20" s="29"/>
      <c r="D20" s="29"/>
      <c r="E20" s="29"/>
      <c r="F20" s="29"/>
      <c r="G20" s="29"/>
      <c r="H20" s="29"/>
      <c r="I20" s="29"/>
      <c r="J20" s="29"/>
      <c r="K20" s="29"/>
      <c r="L20" s="29"/>
      <c r="M20" s="29"/>
      <c r="N20" s="29"/>
      <c r="O20" s="29"/>
      <c r="P20" s="29"/>
      <c r="Q20" s="29"/>
      <c r="R20" s="29"/>
      <c r="S20" s="29"/>
      <c r="T20" s="29"/>
      <c r="U20" s="29"/>
      <c r="V20" s="46"/>
      <c r="W20" s="29"/>
      <c r="X20" s="46"/>
      <c r="Y20" s="30"/>
      <c r="Z20" s="30"/>
      <c r="AA20" s="30"/>
      <c r="AB20" s="16"/>
      <c r="AC20" s="16"/>
      <c r="AD20" s="16"/>
      <c r="AE20" s="31"/>
      <c r="AF20" s="16"/>
      <c r="AG20" s="16"/>
      <c r="AH20" s="16"/>
      <c r="AI20" s="16"/>
      <c r="AJ20" s="16"/>
      <c r="AK20" s="16"/>
      <c r="AL20" s="16"/>
      <c r="AM20" s="16"/>
      <c r="AN20" s="16"/>
    </row>
    <row r="21" spans="1:41" ht="15" customHeight="1">
      <c r="A21" s="29"/>
      <c r="B21" s="79"/>
      <c r="C21" s="15"/>
      <c r="D21" s="32" t="s">
        <v>79</v>
      </c>
      <c r="E21" s="29"/>
      <c r="F21" s="29"/>
      <c r="G21" s="29"/>
      <c r="H21" s="29"/>
      <c r="I21" s="29"/>
      <c r="J21" s="29"/>
      <c r="K21" s="29"/>
      <c r="L21" s="29"/>
      <c r="M21" s="29"/>
      <c r="N21" s="29"/>
      <c r="O21" s="29"/>
      <c r="P21" s="29"/>
      <c r="Q21" s="29"/>
      <c r="R21" s="29"/>
      <c r="S21" s="29"/>
      <c r="T21" s="29"/>
      <c r="U21" s="29"/>
      <c r="V21" s="46"/>
      <c r="W21" s="29"/>
      <c r="X21" s="46"/>
      <c r="Y21" s="30"/>
      <c r="Z21" s="30"/>
      <c r="AA21" s="30"/>
      <c r="AB21" s="16"/>
      <c r="AC21" s="16"/>
      <c r="AD21" s="16"/>
      <c r="AE21" s="31"/>
      <c r="AF21" s="16"/>
      <c r="AG21" s="16"/>
      <c r="AH21" s="16"/>
      <c r="AI21" s="16"/>
      <c r="AJ21" s="16"/>
      <c r="AK21" s="16"/>
      <c r="AL21" s="16"/>
      <c r="AM21" s="16"/>
      <c r="AN21" s="16"/>
    </row>
    <row r="22" spans="1:41" ht="9.75" customHeight="1">
      <c r="A22" s="29"/>
      <c r="B22" s="29"/>
      <c r="C22" s="29"/>
      <c r="D22" s="29"/>
      <c r="E22" s="29"/>
      <c r="F22" s="29"/>
      <c r="G22" s="29"/>
      <c r="H22" s="29"/>
      <c r="I22" s="29"/>
      <c r="J22" s="29"/>
      <c r="K22" s="29"/>
      <c r="L22" s="29"/>
      <c r="M22" s="29"/>
      <c r="N22" s="29"/>
      <c r="O22" s="29"/>
      <c r="P22" s="29"/>
      <c r="Q22" s="29"/>
      <c r="R22" s="29"/>
      <c r="S22" s="29"/>
      <c r="T22" s="29"/>
      <c r="U22" s="29"/>
      <c r="V22" s="46"/>
      <c r="W22" s="29"/>
      <c r="X22" s="46"/>
      <c r="Y22" s="30"/>
      <c r="Z22" s="30"/>
      <c r="AA22" s="30"/>
      <c r="AB22" s="16"/>
      <c r="AC22" s="16"/>
      <c r="AD22" s="16"/>
      <c r="AE22" s="31"/>
      <c r="AF22" s="16"/>
      <c r="AG22" s="16"/>
      <c r="AH22" s="16"/>
      <c r="AI22" s="16"/>
      <c r="AJ22" s="16"/>
      <c r="AK22" s="16"/>
      <c r="AL22" s="16"/>
      <c r="AM22" s="16"/>
      <c r="AN22" s="16"/>
    </row>
    <row r="23" spans="1:41" ht="15" customHeight="1">
      <c r="A23" s="29"/>
      <c r="B23" s="79"/>
      <c r="C23" s="15"/>
      <c r="D23" s="32" t="s">
        <v>80</v>
      </c>
      <c r="E23" s="29"/>
      <c r="F23" s="29"/>
      <c r="G23" s="29"/>
      <c r="H23" s="29"/>
      <c r="I23" s="29"/>
      <c r="J23" s="29"/>
      <c r="K23" s="29"/>
      <c r="L23" s="29"/>
      <c r="M23" s="29"/>
      <c r="N23" s="29"/>
      <c r="O23" s="29"/>
      <c r="P23" s="29"/>
      <c r="Q23" s="29"/>
      <c r="R23" s="29"/>
      <c r="S23" s="29"/>
      <c r="T23" s="29"/>
      <c r="U23" s="29"/>
      <c r="V23" s="46"/>
      <c r="W23" s="29"/>
      <c r="X23" s="46"/>
      <c r="Y23" s="30"/>
      <c r="Z23" s="30"/>
      <c r="AA23" s="30"/>
      <c r="AB23" s="16"/>
      <c r="AC23" s="16"/>
      <c r="AD23" s="16"/>
      <c r="AE23" s="31"/>
      <c r="AF23" s="16"/>
      <c r="AG23" s="16"/>
      <c r="AH23" s="16"/>
      <c r="AI23" s="16"/>
      <c r="AJ23" s="16"/>
      <c r="AK23" s="16"/>
      <c r="AL23" s="16"/>
      <c r="AM23" s="16"/>
      <c r="AN23" s="16"/>
    </row>
    <row r="24" spans="1:41" ht="15" customHeight="1">
      <c r="A24" s="76"/>
      <c r="B24" s="76"/>
      <c r="C24" s="15"/>
      <c r="D24" s="32"/>
      <c r="E24" s="76"/>
      <c r="F24" s="76"/>
      <c r="G24" s="76"/>
      <c r="H24" s="76"/>
      <c r="I24" s="76"/>
      <c r="J24" s="76"/>
      <c r="K24" s="76"/>
      <c r="L24" s="76"/>
      <c r="M24" s="76"/>
      <c r="N24" s="76"/>
      <c r="O24" s="76"/>
      <c r="P24" s="76"/>
      <c r="Q24" s="76"/>
      <c r="R24" s="76"/>
      <c r="S24" s="76"/>
      <c r="T24" s="76"/>
      <c r="U24" s="76"/>
      <c r="V24" s="76"/>
      <c r="W24" s="76"/>
      <c r="X24" s="76"/>
      <c r="Y24" s="30"/>
      <c r="Z24" s="30"/>
      <c r="AA24" s="30"/>
      <c r="AB24" s="16"/>
      <c r="AC24" s="16"/>
      <c r="AD24" s="16"/>
      <c r="AE24" s="31"/>
      <c r="AF24" s="16"/>
      <c r="AG24" s="16"/>
      <c r="AH24" s="16"/>
      <c r="AI24" s="16"/>
      <c r="AJ24" s="16"/>
      <c r="AK24" s="16"/>
      <c r="AL24" s="16"/>
      <c r="AM24" s="16"/>
      <c r="AN24" s="16"/>
    </row>
    <row r="25" spans="1:41" ht="15" customHeight="1">
      <c r="A25" s="76"/>
      <c r="B25" s="76"/>
      <c r="C25" s="15"/>
      <c r="D25" s="32"/>
      <c r="E25" s="76"/>
      <c r="F25" s="76"/>
      <c r="G25" s="76"/>
      <c r="H25" s="76"/>
      <c r="I25" s="76"/>
      <c r="J25" s="76"/>
      <c r="K25" s="76"/>
      <c r="L25" s="76"/>
      <c r="M25" s="76"/>
      <c r="N25" s="76"/>
      <c r="O25" s="76"/>
      <c r="P25" s="76"/>
      <c r="Q25" s="76"/>
      <c r="R25" s="76"/>
      <c r="S25" s="76"/>
      <c r="T25" s="76"/>
      <c r="U25" s="76"/>
      <c r="V25" s="76"/>
      <c r="W25" s="76"/>
      <c r="X25" s="76"/>
      <c r="Y25" s="30"/>
      <c r="Z25" s="30"/>
      <c r="AA25" s="30"/>
      <c r="AB25" s="16"/>
      <c r="AC25" s="16"/>
      <c r="AD25" s="16"/>
      <c r="AE25" s="31"/>
      <c r="AF25" s="16"/>
      <c r="AG25" s="16"/>
      <c r="AH25" s="16"/>
      <c r="AI25" s="16"/>
      <c r="AJ25" s="16"/>
      <c r="AK25" s="16"/>
      <c r="AL25" s="16"/>
      <c r="AM25" s="16"/>
      <c r="AN25" s="16"/>
    </row>
    <row r="26" spans="1:41" ht="15" customHeight="1">
      <c r="A26" s="81" t="s">
        <v>93</v>
      </c>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16"/>
      <c r="AD26" s="16"/>
      <c r="AE26" s="31"/>
      <c r="AF26" s="16"/>
      <c r="AG26" s="16"/>
      <c r="AH26" s="16"/>
      <c r="AI26" s="16"/>
      <c r="AJ26" s="16"/>
      <c r="AK26" s="16"/>
      <c r="AL26" s="16"/>
      <c r="AM26" s="16"/>
      <c r="AN26" s="16"/>
    </row>
    <row r="27" spans="1:41" ht="15" customHeight="1">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16"/>
      <c r="AD27" s="16"/>
      <c r="AE27" s="31"/>
      <c r="AF27" s="16"/>
      <c r="AG27" s="16"/>
      <c r="AH27" s="16"/>
      <c r="AI27" s="16"/>
      <c r="AJ27" s="16"/>
      <c r="AK27" s="16"/>
      <c r="AL27" s="16"/>
      <c r="AM27" s="16"/>
      <c r="AN27" s="16"/>
    </row>
    <row r="28" spans="1:41" ht="90.75" customHeight="1">
      <c r="A28" s="83" t="s">
        <v>5</v>
      </c>
      <c r="B28" s="235" t="s">
        <v>145</v>
      </c>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16"/>
      <c r="AD28" s="16"/>
      <c r="AE28" s="31"/>
      <c r="AF28" s="16"/>
      <c r="AG28" s="16"/>
      <c r="AH28" s="16"/>
      <c r="AI28" s="16"/>
      <c r="AJ28" s="16"/>
      <c r="AK28" s="16"/>
      <c r="AL28" s="16"/>
      <c r="AM28" s="16"/>
      <c r="AN28" s="16"/>
    </row>
    <row r="29" spans="1:41" ht="4.5" customHeight="1">
      <c r="A29" s="83"/>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16"/>
      <c r="AD29" s="16"/>
      <c r="AE29" s="31"/>
      <c r="AF29" s="16"/>
      <c r="AG29" s="16"/>
      <c r="AH29" s="16"/>
      <c r="AI29" s="16"/>
      <c r="AJ29" s="16"/>
      <c r="AK29" s="16"/>
      <c r="AL29" s="16"/>
      <c r="AM29" s="16"/>
      <c r="AN29" s="16"/>
    </row>
    <row r="30" spans="1:41" ht="33.75" customHeight="1">
      <c r="A30" s="83" t="s">
        <v>78</v>
      </c>
      <c r="B30" s="232" t="s">
        <v>95</v>
      </c>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16"/>
      <c r="AD30" s="16"/>
      <c r="AE30" s="31"/>
      <c r="AF30" s="16"/>
      <c r="AG30" s="16"/>
      <c r="AH30" s="16"/>
      <c r="AI30" s="16"/>
      <c r="AJ30" s="16"/>
      <c r="AK30" s="16"/>
      <c r="AL30" s="16"/>
      <c r="AM30" s="16"/>
      <c r="AN30" s="16"/>
    </row>
    <row r="31" spans="1:41" ht="6" customHeight="1">
      <c r="A31" s="83"/>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16"/>
      <c r="AD31" s="16"/>
      <c r="AE31" s="31"/>
      <c r="AF31" s="16"/>
      <c r="AG31" s="16"/>
      <c r="AH31" s="16"/>
      <c r="AI31" s="16"/>
      <c r="AJ31" s="16"/>
      <c r="AK31" s="16"/>
      <c r="AL31" s="16"/>
      <c r="AM31" s="16"/>
      <c r="AN31" s="16"/>
    </row>
    <row r="32" spans="1:41" s="7" customFormat="1" ht="107.25" customHeight="1">
      <c r="A32" s="83" t="s">
        <v>78</v>
      </c>
      <c r="B32" s="232" t="s">
        <v>96</v>
      </c>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16"/>
      <c r="AD32" s="16"/>
      <c r="AE32" s="31"/>
      <c r="AF32" s="16"/>
      <c r="AG32" s="16"/>
      <c r="AH32" s="16"/>
      <c r="AI32" s="16"/>
      <c r="AJ32" s="16"/>
      <c r="AK32" s="16"/>
      <c r="AL32" s="16"/>
      <c r="AM32" s="16"/>
      <c r="AN32" s="16"/>
      <c r="AO32" s="152"/>
    </row>
    <row r="33" spans="1:41" s="7" customFormat="1" ht="15" customHeight="1">
      <c r="A33" s="36"/>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16"/>
      <c r="AD33" s="16"/>
      <c r="AE33" s="16"/>
      <c r="AF33" s="16"/>
      <c r="AG33" s="16"/>
      <c r="AH33" s="16"/>
      <c r="AI33" s="16"/>
      <c r="AJ33" s="16"/>
      <c r="AK33" s="16"/>
      <c r="AL33" s="16"/>
      <c r="AM33" s="16"/>
      <c r="AN33" s="16"/>
      <c r="AO33" s="152"/>
    </row>
    <row r="34" spans="1:41" s="2" customFormat="1" ht="24.75" customHeight="1">
      <c r="A34" s="236" t="s">
        <v>4</v>
      </c>
      <c r="B34" s="237"/>
      <c r="C34" s="65"/>
      <c r="D34" s="66" t="s">
        <v>89</v>
      </c>
      <c r="E34" s="67"/>
      <c r="F34" s="67"/>
      <c r="G34" s="67"/>
      <c r="H34" s="67"/>
      <c r="I34" s="67"/>
      <c r="J34" s="14"/>
      <c r="K34" s="14"/>
      <c r="L34" s="14"/>
      <c r="M34" s="14"/>
      <c r="N34" s="14"/>
      <c r="O34" s="14"/>
      <c r="P34" s="14"/>
      <c r="Q34" s="14"/>
      <c r="R34" s="14"/>
      <c r="S34" s="14"/>
      <c r="T34" s="14"/>
      <c r="U34" s="14"/>
      <c r="V34" s="14"/>
      <c r="W34" s="14"/>
      <c r="X34" s="14"/>
      <c r="Y34" s="14"/>
      <c r="Z34" s="14"/>
      <c r="AA34" s="14"/>
      <c r="AB34" s="13"/>
      <c r="AC34" s="14"/>
      <c r="AD34" s="14"/>
      <c r="AE34" s="14"/>
      <c r="AF34" s="14"/>
      <c r="AG34" s="14"/>
      <c r="AH34" s="14"/>
      <c r="AI34" s="14"/>
      <c r="AJ34" s="14"/>
      <c r="AK34" s="14"/>
      <c r="AL34" s="14"/>
      <c r="AM34" s="14"/>
      <c r="AN34" s="14"/>
      <c r="AO34" s="142"/>
    </row>
    <row r="35" spans="1:41" s="7" customFormat="1" ht="1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52"/>
    </row>
    <row r="36" spans="1:41" s="7" customFormat="1" ht="20.25" customHeight="1">
      <c r="A36" s="16" t="s">
        <v>32</v>
      </c>
      <c r="B36" s="16"/>
      <c r="C36" s="16"/>
      <c r="D36" s="16"/>
      <c r="E36" s="16"/>
      <c r="F36" s="16"/>
      <c r="G36" s="33"/>
      <c r="H36" s="33"/>
      <c r="I36" s="33"/>
      <c r="J36" s="33"/>
      <c r="K36" s="33"/>
      <c r="L36" s="33"/>
      <c r="M36" s="16"/>
      <c r="N36" s="216"/>
      <c r="O36" s="216"/>
      <c r="P36" s="216"/>
      <c r="Q36" s="16"/>
      <c r="R36" s="16"/>
      <c r="S36" s="16"/>
      <c r="T36" s="16"/>
      <c r="U36" s="34"/>
      <c r="V36" s="34"/>
      <c r="W36" s="16"/>
      <c r="X36" s="16"/>
      <c r="Y36" s="16"/>
      <c r="Z36" s="16"/>
      <c r="AA36" s="16"/>
      <c r="AB36" s="16"/>
      <c r="AC36" s="16"/>
      <c r="AD36" s="16"/>
      <c r="AE36" s="16"/>
      <c r="AF36" s="16"/>
      <c r="AG36" s="16"/>
      <c r="AH36" s="16"/>
      <c r="AI36" s="16"/>
      <c r="AJ36" s="16"/>
      <c r="AK36" s="16"/>
      <c r="AL36" s="16"/>
      <c r="AM36" s="16"/>
      <c r="AN36" s="16"/>
      <c r="AO36" s="152"/>
    </row>
    <row r="37" spans="1:41" s="7" customFormat="1" ht="10.5" customHeight="1">
      <c r="A37" s="16"/>
      <c r="B37" s="16"/>
      <c r="C37" s="16"/>
      <c r="D37" s="16"/>
      <c r="E37" s="16"/>
      <c r="F37" s="16"/>
      <c r="G37" s="33"/>
      <c r="H37" s="33"/>
      <c r="I37" s="33"/>
      <c r="J37" s="33"/>
      <c r="K37" s="33"/>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52"/>
    </row>
    <row r="38" spans="1:41" s="7" customFormat="1" ht="20.25" customHeight="1">
      <c r="A38" s="35" t="s">
        <v>33</v>
      </c>
      <c r="B38" s="16"/>
      <c r="C38" s="16"/>
      <c r="D38" s="16"/>
      <c r="E38" s="16"/>
      <c r="F38" s="16"/>
      <c r="G38" s="16"/>
      <c r="H38" s="16"/>
      <c r="I38" s="16"/>
      <c r="J38" s="16"/>
      <c r="K38" s="16"/>
      <c r="L38" s="16"/>
      <c r="M38" s="16"/>
      <c r="N38" s="216"/>
      <c r="O38" s="216"/>
      <c r="P38" s="216"/>
      <c r="Q38" s="16"/>
      <c r="R38" s="16"/>
      <c r="S38" s="16"/>
      <c r="T38" s="16"/>
      <c r="U38" s="34"/>
      <c r="V38" s="34"/>
      <c r="W38" s="16"/>
      <c r="X38" s="16"/>
      <c r="Y38" s="16"/>
      <c r="Z38" s="16"/>
      <c r="AA38" s="16"/>
      <c r="AB38" s="16"/>
      <c r="AC38" s="16"/>
      <c r="AD38" s="16"/>
      <c r="AE38" s="16"/>
      <c r="AF38" s="16"/>
      <c r="AG38" s="16"/>
      <c r="AH38" s="16"/>
      <c r="AI38" s="16"/>
      <c r="AJ38" s="16"/>
      <c r="AK38" s="16"/>
      <c r="AL38" s="16"/>
      <c r="AM38" s="16"/>
      <c r="AN38" s="16"/>
      <c r="AO38" s="152"/>
    </row>
    <row r="39" spans="1:41" s="7" customFormat="1" ht="6" customHeight="1">
      <c r="A39" s="36"/>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16"/>
      <c r="AD39" s="16"/>
      <c r="AE39" s="31"/>
      <c r="AF39" s="16"/>
      <c r="AG39" s="16"/>
      <c r="AH39" s="16"/>
      <c r="AI39" s="16"/>
      <c r="AJ39" s="16"/>
      <c r="AK39" s="16"/>
      <c r="AL39" s="16"/>
      <c r="AM39" s="16"/>
      <c r="AN39" s="16"/>
      <c r="AO39" s="152"/>
    </row>
    <row r="40" spans="1:41" s="152" customFormat="1" ht="12.75" customHeight="1">
      <c r="A40" s="149"/>
      <c r="B40" s="149"/>
      <c r="C40" s="149"/>
      <c r="D40" s="149"/>
      <c r="E40" s="149"/>
      <c r="F40" s="149"/>
      <c r="G40" s="150"/>
      <c r="H40" s="151"/>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row>
    <row r="41" spans="1:41" s="7" customFormat="1" ht="20.25" customHeight="1">
      <c r="A41" s="153" t="s">
        <v>143</v>
      </c>
      <c r="B41" s="149"/>
      <c r="C41" s="149"/>
      <c r="D41" s="149"/>
      <c r="E41" s="149"/>
      <c r="F41" s="149"/>
      <c r="G41" s="150"/>
      <c r="H41" s="151"/>
      <c r="I41" s="150"/>
      <c r="J41" s="150"/>
      <c r="K41" s="150"/>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52"/>
    </row>
    <row r="42" spans="1:41" s="7" customFormat="1" ht="9" customHeight="1">
      <c r="A42" s="153"/>
      <c r="B42" s="149"/>
      <c r="C42" s="149"/>
      <c r="D42" s="149"/>
      <c r="E42" s="149"/>
      <c r="F42" s="149"/>
      <c r="G42" s="150"/>
      <c r="H42" s="151"/>
      <c r="I42" s="150"/>
      <c r="J42" s="150"/>
      <c r="K42" s="150"/>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52"/>
    </row>
    <row r="43" spans="1:41" s="7" customFormat="1" ht="15" customHeight="1">
      <c r="A43" s="154"/>
      <c r="B43" s="149"/>
      <c r="C43" s="149"/>
      <c r="D43" s="154"/>
      <c r="E43" s="149"/>
      <c r="F43" s="149"/>
      <c r="G43" s="224" t="str">
        <f>IF(N36="","",N36)</f>
        <v/>
      </c>
      <c r="H43" s="224"/>
      <c r="I43" s="150"/>
      <c r="J43" s="150"/>
      <c r="K43" s="154"/>
      <c r="L43" s="225"/>
      <c r="M43" s="226"/>
      <c r="N43" s="226"/>
      <c r="O43" s="226"/>
      <c r="P43" s="227"/>
      <c r="Q43" s="77" t="s">
        <v>87</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52"/>
    </row>
    <row r="44" spans="1:41" s="7" customFormat="1" ht="6.75" customHeight="1">
      <c r="A44" s="154"/>
      <c r="B44" s="149"/>
      <c r="C44" s="149"/>
      <c r="D44" s="154"/>
      <c r="E44" s="149"/>
      <c r="F44" s="149"/>
      <c r="G44" s="150"/>
      <c r="H44" s="154"/>
      <c r="I44" s="150"/>
      <c r="J44" s="150"/>
      <c r="K44" s="154"/>
      <c r="L44" s="33"/>
      <c r="M44" s="33"/>
      <c r="N44" s="33"/>
      <c r="O44" s="33"/>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52"/>
    </row>
    <row r="45" spans="1:41" s="7" customFormat="1" ht="15" customHeight="1">
      <c r="A45" s="154"/>
      <c r="B45" s="149"/>
      <c r="C45" s="149"/>
      <c r="D45" s="154"/>
      <c r="E45" s="149"/>
      <c r="F45" s="149"/>
      <c r="G45" s="224" t="str">
        <f>IF(G43&lt;$N$38-1,G43+1,IF(G43=$N$38-1,$N$38,IF(G43&gt;=$N$38,"")))</f>
        <v/>
      </c>
      <c r="H45" s="224"/>
      <c r="I45" s="150"/>
      <c r="J45" s="150"/>
      <c r="K45" s="154"/>
      <c r="L45" s="225"/>
      <c r="M45" s="226"/>
      <c r="N45" s="226"/>
      <c r="O45" s="226"/>
      <c r="P45" s="227"/>
      <c r="Q45" s="77" t="s">
        <v>87</v>
      </c>
      <c r="R45" s="16"/>
      <c r="S45" s="16"/>
      <c r="T45" s="16"/>
      <c r="U45" s="16"/>
      <c r="V45" s="16"/>
      <c r="W45" s="16"/>
      <c r="X45" s="16"/>
      <c r="Y45" s="16"/>
      <c r="Z45" s="16"/>
      <c r="AA45" s="16"/>
      <c r="AB45" s="16"/>
      <c r="AC45" s="16"/>
      <c r="AD45" s="16"/>
      <c r="AE45" s="16"/>
      <c r="AF45" s="16"/>
      <c r="AG45" s="16"/>
      <c r="AH45" s="16"/>
      <c r="AI45" s="16"/>
      <c r="AJ45" s="16"/>
      <c r="AK45" s="16"/>
      <c r="AL45" s="16"/>
      <c r="AM45" s="16"/>
      <c r="AN45" s="16"/>
      <c r="AO45" s="152"/>
    </row>
    <row r="46" spans="1:41" s="7" customFormat="1" ht="6.75" customHeight="1">
      <c r="A46" s="154"/>
      <c r="B46" s="149"/>
      <c r="C46" s="149"/>
      <c r="D46" s="154"/>
      <c r="E46" s="149"/>
      <c r="F46" s="149"/>
      <c r="G46" s="150"/>
      <c r="H46" s="154"/>
      <c r="I46" s="150"/>
      <c r="J46" s="150"/>
      <c r="K46" s="154"/>
      <c r="L46" s="33"/>
      <c r="M46" s="33"/>
      <c r="N46" s="33"/>
      <c r="O46" s="33"/>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52"/>
    </row>
    <row r="47" spans="1:41" s="7" customFormat="1" ht="15" customHeight="1">
      <c r="A47" s="154"/>
      <c r="B47" s="149"/>
      <c r="C47" s="149"/>
      <c r="D47" s="154"/>
      <c r="E47" s="149"/>
      <c r="F47" s="149"/>
      <c r="G47" s="224" t="str">
        <f>IF(G45&lt;$N$38-1,G45+1,IF(G45=$N$38-1,$N$38,IF(G45&gt;=$N$38,"")))</f>
        <v/>
      </c>
      <c r="H47" s="224"/>
      <c r="I47" s="150"/>
      <c r="J47" s="150"/>
      <c r="K47" s="154"/>
      <c r="L47" s="225"/>
      <c r="M47" s="226"/>
      <c r="N47" s="226"/>
      <c r="O47" s="226"/>
      <c r="P47" s="227"/>
      <c r="Q47" s="77" t="s">
        <v>87</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52"/>
    </row>
    <row r="48" spans="1:41" s="7" customFormat="1" ht="6.75" customHeight="1">
      <c r="A48" s="154"/>
      <c r="B48" s="149"/>
      <c r="C48" s="149"/>
      <c r="D48" s="154"/>
      <c r="E48" s="149"/>
      <c r="F48" s="149"/>
      <c r="G48" s="150"/>
      <c r="H48" s="154"/>
      <c r="I48" s="150"/>
      <c r="J48" s="150"/>
      <c r="K48" s="154"/>
      <c r="L48" s="33"/>
      <c r="M48" s="33"/>
      <c r="N48" s="33"/>
      <c r="O48" s="33"/>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52"/>
    </row>
    <row r="49" spans="1:41" s="7" customFormat="1" ht="15" customHeight="1">
      <c r="A49" s="154"/>
      <c r="B49" s="149"/>
      <c r="C49" s="149"/>
      <c r="D49" s="154"/>
      <c r="E49" s="149"/>
      <c r="F49" s="149"/>
      <c r="G49" s="224" t="str">
        <f>IF(G47&lt;$N$38-1,G47+1,IF(G47=$N$38-1,$N$38,IF(G47&gt;=$N$38,"")))</f>
        <v/>
      </c>
      <c r="H49" s="224"/>
      <c r="I49" s="150"/>
      <c r="J49" s="150"/>
      <c r="K49" s="154"/>
      <c r="L49" s="225"/>
      <c r="M49" s="226"/>
      <c r="N49" s="226"/>
      <c r="O49" s="226"/>
      <c r="P49" s="227"/>
      <c r="Q49" s="77" t="s">
        <v>87</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52"/>
    </row>
    <row r="50" spans="1:41" s="7" customFormat="1" ht="6.75" customHeight="1">
      <c r="A50" s="154"/>
      <c r="B50" s="149"/>
      <c r="C50" s="149"/>
      <c r="D50" s="154"/>
      <c r="E50" s="149"/>
      <c r="F50" s="149"/>
      <c r="G50" s="149"/>
      <c r="H50" s="149"/>
      <c r="I50" s="150"/>
      <c r="J50" s="150"/>
      <c r="K50" s="154"/>
      <c r="L50" s="33"/>
      <c r="M50" s="33"/>
      <c r="N50" s="33"/>
      <c r="O50" s="33"/>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52"/>
    </row>
    <row r="51" spans="1:41" s="7" customFormat="1" ht="15" customHeight="1">
      <c r="A51" s="154"/>
      <c r="B51" s="149"/>
      <c r="C51" s="149"/>
      <c r="D51" s="154"/>
      <c r="E51" s="149"/>
      <c r="F51" s="149"/>
      <c r="G51" s="224" t="str">
        <f>IF(G49&lt;$N$38-1,G49+1,IF(G49=$N$38-1,$N$38,IF(G49&gt;=$N$38,"")))</f>
        <v/>
      </c>
      <c r="H51" s="224"/>
      <c r="I51" s="150"/>
      <c r="J51" s="150"/>
      <c r="K51" s="154"/>
      <c r="L51" s="225"/>
      <c r="M51" s="226"/>
      <c r="N51" s="226"/>
      <c r="O51" s="226"/>
      <c r="P51" s="227"/>
      <c r="Q51" s="77" t="s">
        <v>87</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52"/>
    </row>
    <row r="52" spans="1:41" s="7" customFormat="1" ht="6.75" customHeight="1">
      <c r="A52" s="154"/>
      <c r="B52" s="149"/>
      <c r="C52" s="149"/>
      <c r="D52" s="154"/>
      <c r="E52" s="149"/>
      <c r="F52" s="149"/>
      <c r="G52" s="149"/>
      <c r="H52" s="149"/>
      <c r="I52" s="150"/>
      <c r="J52" s="150"/>
      <c r="K52" s="154"/>
      <c r="L52" s="33"/>
      <c r="M52" s="33"/>
      <c r="N52" s="33"/>
      <c r="O52" s="33"/>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52"/>
    </row>
    <row r="53" spans="1:41" s="7" customFormat="1" ht="15" customHeight="1">
      <c r="A53" s="150"/>
      <c r="B53" s="149"/>
      <c r="C53" s="149"/>
      <c r="D53" s="154"/>
      <c r="E53" s="149"/>
      <c r="F53" s="149"/>
      <c r="G53" s="224" t="str">
        <f>IF(G51&lt;$N$38-1,G51+1,IF(G51=$N$38-1,$N$38,IF(G51&gt;=$N$38,"")))</f>
        <v/>
      </c>
      <c r="H53" s="224"/>
      <c r="I53" s="150"/>
      <c r="J53" s="150"/>
      <c r="K53" s="150"/>
      <c r="L53" s="225"/>
      <c r="M53" s="226"/>
      <c r="N53" s="226"/>
      <c r="O53" s="226"/>
      <c r="P53" s="227"/>
      <c r="Q53" s="77" t="s">
        <v>87</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52"/>
    </row>
    <row r="54" spans="1:41" s="7" customFormat="1" ht="21" customHeight="1">
      <c r="A54" s="150"/>
      <c r="B54" s="150"/>
      <c r="C54" s="150"/>
      <c r="D54" s="150"/>
      <c r="E54" s="150"/>
      <c r="F54" s="150"/>
      <c r="G54" s="150"/>
      <c r="H54" s="150"/>
      <c r="I54" s="150"/>
      <c r="J54" s="150"/>
      <c r="K54" s="150"/>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52"/>
    </row>
    <row r="55" spans="1:41" s="57" customFormat="1" ht="18.75" customHeight="1">
      <c r="A55" s="233" t="s">
        <v>17</v>
      </c>
      <c r="B55" s="234"/>
      <c r="C55" s="64"/>
      <c r="D55" s="61" t="s">
        <v>90</v>
      </c>
      <c r="E55" s="63"/>
      <c r="F55" s="63"/>
      <c r="G55" s="63"/>
      <c r="H55" s="63"/>
      <c r="I55" s="63"/>
      <c r="J55" s="63"/>
      <c r="K55" s="63"/>
      <c r="L55" s="63"/>
      <c r="M55" s="63"/>
      <c r="N55" s="63"/>
      <c r="O55" s="63"/>
      <c r="P55" s="63"/>
      <c r="Q55" s="63"/>
      <c r="R55" s="63"/>
      <c r="S55" s="63"/>
      <c r="T55" s="63"/>
      <c r="U55" s="63"/>
      <c r="V55" s="63"/>
      <c r="W55" s="63"/>
      <c r="X55" s="63"/>
      <c r="Y55" s="63"/>
      <c r="Z55" s="63"/>
      <c r="AA55" s="63"/>
      <c r="AB55" s="61"/>
      <c r="AC55" s="63"/>
      <c r="AD55" s="63"/>
      <c r="AE55" s="63"/>
      <c r="AF55" s="63"/>
      <c r="AG55" s="63"/>
      <c r="AH55" s="63"/>
      <c r="AI55" s="63"/>
      <c r="AJ55" s="63"/>
      <c r="AK55" s="63"/>
      <c r="AL55" s="63"/>
      <c r="AM55" s="63"/>
      <c r="AN55" s="63"/>
      <c r="AO55" s="159"/>
    </row>
    <row r="56" spans="1:41" s="2" customFormat="1" ht="3.7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142"/>
    </row>
    <row r="57" spans="1:41" s="2" customFormat="1" ht="14.25" customHeight="1">
      <c r="A57" s="32" t="s">
        <v>91</v>
      </c>
      <c r="B57" s="30"/>
      <c r="C57" s="30"/>
      <c r="D57" s="30"/>
      <c r="E57" s="30"/>
      <c r="F57" s="30"/>
      <c r="G57" s="30"/>
      <c r="H57" s="30"/>
      <c r="I57" s="30"/>
      <c r="J57" s="30"/>
      <c r="K57" s="30"/>
      <c r="L57" s="30"/>
      <c r="M57" s="30"/>
      <c r="N57" s="30"/>
      <c r="O57" s="30"/>
      <c r="P57" s="30"/>
      <c r="Q57" s="30"/>
      <c r="R57" s="30"/>
      <c r="S57" s="30"/>
      <c r="T57" s="37"/>
      <c r="U57" s="37"/>
      <c r="V57" s="37"/>
      <c r="W57" s="37"/>
      <c r="X57" s="37"/>
      <c r="Y57" s="37"/>
      <c r="Z57" s="37"/>
      <c r="AA57" s="37"/>
      <c r="AB57" s="16"/>
      <c r="AC57" s="16"/>
      <c r="AD57" s="16"/>
      <c r="AE57" s="16"/>
      <c r="AF57" s="16"/>
      <c r="AG57" s="16"/>
      <c r="AH57" s="16"/>
      <c r="AI57" s="16"/>
      <c r="AJ57" s="16"/>
      <c r="AK57" s="16"/>
      <c r="AL57" s="16"/>
      <c r="AM57" s="16"/>
      <c r="AN57" s="16"/>
      <c r="AO57" s="142"/>
    </row>
    <row r="58" spans="1:41" s="2" customFormat="1" ht="14.25" customHeight="1">
      <c r="A58" s="32"/>
      <c r="B58" s="30"/>
      <c r="C58" s="30"/>
      <c r="D58" s="30"/>
      <c r="E58" s="30"/>
      <c r="F58" s="30"/>
      <c r="G58" s="30"/>
      <c r="H58" s="30"/>
      <c r="I58" s="30"/>
      <c r="J58" s="30"/>
      <c r="K58" s="30"/>
      <c r="L58" s="30"/>
      <c r="M58" s="30"/>
      <c r="N58" s="30"/>
      <c r="O58" s="30"/>
      <c r="P58" s="30"/>
      <c r="Q58" s="30"/>
      <c r="R58" s="30"/>
      <c r="S58" s="30"/>
      <c r="T58" s="37"/>
      <c r="U58" s="37"/>
      <c r="V58" s="37"/>
      <c r="W58" s="37"/>
      <c r="X58" s="37"/>
      <c r="Y58" s="37"/>
      <c r="Z58" s="37"/>
      <c r="AA58" s="37"/>
      <c r="AB58" s="16"/>
      <c r="AC58" s="16"/>
      <c r="AD58" s="16"/>
      <c r="AE58" s="16"/>
      <c r="AF58" s="16"/>
      <c r="AG58" s="16"/>
      <c r="AH58" s="16"/>
      <c r="AI58" s="16"/>
      <c r="AJ58" s="16"/>
      <c r="AK58" s="16"/>
      <c r="AL58" s="16"/>
      <c r="AM58" s="16"/>
      <c r="AN58" s="16"/>
      <c r="AO58" s="142"/>
    </row>
    <row r="59" spans="1:41" s="2" customFormat="1" ht="14.25" customHeight="1">
      <c r="A59" s="38" t="s">
        <v>49</v>
      </c>
      <c r="B59" s="30"/>
      <c r="C59" s="30"/>
      <c r="D59" s="30"/>
      <c r="E59" s="30"/>
      <c r="F59" s="30"/>
      <c r="G59" s="30"/>
      <c r="H59" s="30"/>
      <c r="I59" s="30"/>
      <c r="J59" s="30"/>
      <c r="K59" s="30"/>
      <c r="L59" s="30"/>
      <c r="M59" s="30"/>
      <c r="N59" s="30"/>
      <c r="O59" s="30"/>
      <c r="P59" s="30"/>
      <c r="Q59" s="30"/>
      <c r="R59" s="30"/>
      <c r="S59" s="30"/>
      <c r="T59" s="37"/>
      <c r="U59" s="37"/>
      <c r="V59" s="37"/>
      <c r="W59" s="37"/>
      <c r="X59" s="37"/>
      <c r="Y59" s="37"/>
      <c r="Z59" s="37"/>
      <c r="AA59" s="37"/>
      <c r="AB59" s="16"/>
      <c r="AC59" s="16"/>
      <c r="AD59" s="16"/>
      <c r="AE59" s="16"/>
      <c r="AF59" s="16"/>
      <c r="AG59" s="16"/>
      <c r="AH59" s="16"/>
      <c r="AI59" s="16"/>
      <c r="AJ59" s="16"/>
      <c r="AK59" s="16"/>
      <c r="AL59" s="16"/>
      <c r="AM59" s="16"/>
      <c r="AN59" s="16"/>
      <c r="AO59" s="142"/>
    </row>
    <row r="60" spans="1:41" s="2" customFormat="1" ht="5.25" customHeight="1">
      <c r="A60" s="32"/>
      <c r="B60" s="30"/>
      <c r="C60" s="30"/>
      <c r="D60" s="30"/>
      <c r="E60" s="30"/>
      <c r="F60" s="30"/>
      <c r="G60" s="30"/>
      <c r="H60" s="30"/>
      <c r="I60" s="30"/>
      <c r="J60" s="30"/>
      <c r="K60" s="30"/>
      <c r="L60" s="30"/>
      <c r="M60" s="30"/>
      <c r="N60" s="30"/>
      <c r="O60" s="30"/>
      <c r="P60" s="30"/>
      <c r="Q60" s="30"/>
      <c r="R60" s="30"/>
      <c r="S60" s="30"/>
      <c r="T60" s="37"/>
      <c r="U60" s="37"/>
      <c r="V60" s="37"/>
      <c r="W60" s="37"/>
      <c r="X60" s="37"/>
      <c r="Y60" s="37"/>
      <c r="Z60" s="37"/>
      <c r="AA60" s="37"/>
      <c r="AB60" s="16"/>
      <c r="AC60" s="16"/>
      <c r="AD60" s="16"/>
      <c r="AE60" s="16"/>
      <c r="AF60" s="16"/>
      <c r="AG60" s="16"/>
      <c r="AH60" s="16"/>
      <c r="AI60" s="16"/>
      <c r="AJ60" s="16"/>
      <c r="AK60" s="16"/>
      <c r="AL60" s="16"/>
      <c r="AM60" s="16"/>
      <c r="AN60" s="16"/>
      <c r="AO60" s="142"/>
    </row>
    <row r="61" spans="1:41" s="2" customFormat="1" ht="15" customHeight="1">
      <c r="A61" s="39" t="s">
        <v>5</v>
      </c>
      <c r="B61" s="37" t="s">
        <v>76</v>
      </c>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16"/>
      <c r="AC61" s="16"/>
      <c r="AD61" s="16"/>
      <c r="AE61" s="16"/>
      <c r="AF61" s="16"/>
      <c r="AG61" s="16"/>
      <c r="AH61" s="16"/>
      <c r="AI61" s="16"/>
      <c r="AJ61" s="16"/>
      <c r="AK61" s="16"/>
      <c r="AL61" s="16"/>
      <c r="AM61" s="16"/>
      <c r="AN61" s="16"/>
      <c r="AO61" s="142"/>
    </row>
    <row r="62" spans="1:41" s="2" customFormat="1" ht="15" customHeight="1">
      <c r="A62" s="39" t="s">
        <v>5</v>
      </c>
      <c r="B62" s="37" t="s">
        <v>77</v>
      </c>
      <c r="C62" s="37"/>
      <c r="D62" s="37"/>
      <c r="E62" s="37"/>
      <c r="F62" s="37"/>
      <c r="G62" s="37"/>
      <c r="H62" s="37"/>
      <c r="I62" s="37"/>
      <c r="J62" s="37"/>
      <c r="K62" s="37"/>
      <c r="L62" s="37"/>
      <c r="M62" s="37"/>
      <c r="N62" s="37"/>
      <c r="O62" s="37"/>
      <c r="P62" s="37"/>
      <c r="Q62" s="37"/>
      <c r="R62" s="37"/>
      <c r="S62" s="37"/>
      <c r="T62" s="16"/>
      <c r="U62" s="16"/>
      <c r="V62" s="16"/>
      <c r="W62" s="16"/>
      <c r="X62" s="16"/>
      <c r="Y62" s="16"/>
      <c r="Z62" s="16"/>
      <c r="AA62" s="16"/>
      <c r="AB62" s="16"/>
      <c r="AC62" s="16"/>
      <c r="AD62" s="16"/>
      <c r="AE62" s="16"/>
      <c r="AF62" s="16"/>
      <c r="AG62" s="16"/>
      <c r="AH62" s="16"/>
      <c r="AI62" s="16"/>
      <c r="AJ62" s="16"/>
      <c r="AK62" s="16"/>
      <c r="AL62" s="16"/>
      <c r="AM62" s="16"/>
      <c r="AN62" s="16"/>
      <c r="AO62" s="142"/>
    </row>
    <row r="63" spans="1:41" s="2" customFormat="1" ht="15" customHeight="1">
      <c r="A63" s="39" t="s">
        <v>5</v>
      </c>
      <c r="B63" s="205" t="s">
        <v>142</v>
      </c>
      <c r="C63" s="37"/>
      <c r="D63" s="37"/>
      <c r="E63" s="37"/>
      <c r="F63" s="37"/>
      <c r="G63" s="37"/>
      <c r="H63" s="37"/>
      <c r="I63" s="37"/>
      <c r="J63" s="37"/>
      <c r="K63" s="37"/>
      <c r="L63" s="37"/>
      <c r="M63" s="37"/>
      <c r="N63" s="37"/>
      <c r="O63" s="37"/>
      <c r="P63" s="37"/>
      <c r="Q63" s="37"/>
      <c r="R63" s="37"/>
      <c r="S63" s="37"/>
      <c r="T63" s="16"/>
      <c r="U63" s="16"/>
      <c r="V63" s="16"/>
      <c r="W63" s="16"/>
      <c r="X63" s="16"/>
      <c r="Y63" s="16"/>
      <c r="Z63" s="16"/>
      <c r="AA63" s="16"/>
      <c r="AB63" s="16"/>
      <c r="AC63" s="16"/>
      <c r="AD63" s="16"/>
      <c r="AE63" s="16"/>
      <c r="AF63" s="16"/>
      <c r="AG63" s="16"/>
      <c r="AH63" s="16"/>
      <c r="AI63" s="16"/>
      <c r="AJ63" s="16"/>
      <c r="AK63" s="16"/>
      <c r="AL63" s="16"/>
      <c r="AM63" s="16"/>
      <c r="AN63" s="16"/>
      <c r="AO63" s="142"/>
    </row>
    <row r="64" spans="1:41" s="2" customFormat="1" ht="7.5" customHeight="1">
      <c r="A64" s="19"/>
      <c r="B64" s="19"/>
      <c r="C64" s="19"/>
      <c r="D64" s="19"/>
      <c r="E64" s="19"/>
      <c r="F64" s="19"/>
      <c r="G64" s="19"/>
      <c r="H64" s="19"/>
      <c r="I64" s="19"/>
      <c r="J64" s="19"/>
      <c r="K64" s="19"/>
      <c r="L64" s="19"/>
      <c r="M64" s="19"/>
      <c r="N64" s="19"/>
      <c r="O64" s="19"/>
      <c r="P64" s="19"/>
      <c r="Q64" s="19"/>
      <c r="R64" s="37"/>
      <c r="S64" s="37"/>
      <c r="T64" s="16"/>
      <c r="U64" s="16"/>
      <c r="V64" s="16"/>
      <c r="W64" s="16"/>
      <c r="X64" s="16"/>
      <c r="Y64" s="16"/>
      <c r="Z64" s="16"/>
      <c r="AA64" s="16"/>
      <c r="AB64" s="37"/>
      <c r="AC64" s="37"/>
      <c r="AD64" s="37"/>
      <c r="AE64" s="37"/>
      <c r="AF64" s="37"/>
      <c r="AG64" s="37"/>
      <c r="AH64" s="37"/>
      <c r="AI64" s="37"/>
      <c r="AJ64" s="37"/>
      <c r="AK64" s="37"/>
      <c r="AL64" s="37"/>
      <c r="AM64" s="37"/>
      <c r="AN64" s="37"/>
      <c r="AO64" s="160"/>
    </row>
    <row r="65" spans="1:41" s="3" customFormat="1" ht="14.25" customHeight="1">
      <c r="A65" s="40"/>
      <c r="B65" s="41"/>
      <c r="C65" s="41"/>
      <c r="D65" s="41"/>
      <c r="E65" s="41"/>
      <c r="F65" s="41"/>
      <c r="G65" s="41"/>
      <c r="H65" s="41"/>
      <c r="I65" s="41"/>
      <c r="J65" s="41"/>
      <c r="K65" s="41"/>
      <c r="L65" s="41"/>
      <c r="M65" s="41"/>
      <c r="N65" s="41"/>
      <c r="O65" s="41"/>
      <c r="P65" s="41"/>
      <c r="Q65" s="41"/>
      <c r="R65" s="41"/>
      <c r="S65" s="41"/>
      <c r="T65" s="12"/>
      <c r="U65" s="12"/>
      <c r="V65" s="12"/>
      <c r="W65" s="12"/>
      <c r="X65" s="12"/>
      <c r="Y65" s="12"/>
      <c r="Z65" s="12"/>
      <c r="AA65" s="12"/>
      <c r="AB65" s="12"/>
      <c r="AC65" s="12"/>
      <c r="AD65" s="12"/>
      <c r="AE65" s="12"/>
      <c r="AF65" s="12"/>
      <c r="AG65" s="12"/>
      <c r="AH65" s="12"/>
      <c r="AI65" s="12"/>
      <c r="AJ65" s="12"/>
      <c r="AK65" s="12"/>
      <c r="AL65" s="12"/>
      <c r="AM65" s="12"/>
      <c r="AN65" s="12"/>
      <c r="AO65" s="157"/>
    </row>
    <row r="66" spans="1:41" ht="12.75" customHeight="1">
      <c r="A66" s="12"/>
      <c r="B66" s="12"/>
      <c r="C66" s="12"/>
      <c r="D66" s="12"/>
      <c r="E66" s="12"/>
      <c r="F66" s="12"/>
      <c r="G66" s="12"/>
      <c r="H66" s="12"/>
      <c r="I66" s="12"/>
      <c r="J66" s="12"/>
      <c r="K66" s="12"/>
      <c r="L66" s="12"/>
      <c r="M66" s="12"/>
      <c r="N66" s="12"/>
      <c r="O66" s="12"/>
      <c r="P66" s="12"/>
      <c r="Q66" s="12"/>
      <c r="R66" s="12"/>
      <c r="S66" s="41" t="s">
        <v>85</v>
      </c>
      <c r="T66" s="12"/>
      <c r="U66" s="30"/>
      <c r="V66" s="30"/>
      <c r="W66" s="30"/>
      <c r="X66" s="30"/>
      <c r="Y66" s="32" t="s">
        <v>88</v>
      </c>
      <c r="Z66" s="30"/>
      <c r="AA66" s="30"/>
      <c r="AB66" s="16"/>
      <c r="AC66" s="16"/>
      <c r="AD66" s="16"/>
      <c r="AE66" s="16"/>
      <c r="AF66" s="16"/>
      <c r="AG66" s="16"/>
      <c r="AH66" s="16"/>
      <c r="AI66" s="16"/>
      <c r="AJ66" s="16"/>
      <c r="AK66" s="16"/>
      <c r="AL66" s="16"/>
      <c r="AM66" s="16"/>
      <c r="AN66" s="16"/>
    </row>
    <row r="67" spans="1:41" ht="29.25" customHeight="1">
      <c r="A67" s="12"/>
      <c r="B67" s="12"/>
      <c r="C67" s="12"/>
      <c r="D67" s="12"/>
      <c r="E67" s="12"/>
      <c r="F67" s="12"/>
      <c r="G67" s="12"/>
      <c r="H67" s="12"/>
      <c r="I67" s="12"/>
      <c r="J67" s="12"/>
      <c r="K67" s="12"/>
      <c r="L67" s="12"/>
      <c r="M67" s="12"/>
      <c r="N67" s="12"/>
      <c r="O67" s="12"/>
      <c r="P67" s="12"/>
      <c r="Q67" s="12"/>
      <c r="R67" s="12"/>
      <c r="S67" s="42" t="str">
        <f>IF(N36="","",N36)</f>
        <v/>
      </c>
      <c r="T67" s="42" t="str">
        <f>IF(S67&lt;($N$38-1),(S67+1),"")</f>
        <v/>
      </c>
      <c r="U67" s="42" t="str">
        <f>IF(T67&lt;($N$38-1),(T67+1),"")</f>
        <v/>
      </c>
      <c r="V67" s="42" t="str">
        <f>IF(U67&lt;($N$38-1),(U67+1),"")</f>
        <v/>
      </c>
      <c r="W67" s="42" t="str">
        <f>IF(V67&lt;($N$38-1),(V67+1),"")</f>
        <v/>
      </c>
      <c r="X67" s="166"/>
      <c r="Y67" s="42" t="str">
        <f>IF(N38="","",N38)</f>
        <v/>
      </c>
      <c r="Z67" s="42" t="str">
        <f>IF(Y67="","",Y67+1)</f>
        <v/>
      </c>
      <c r="AA67" s="42" t="str">
        <f t="shared" ref="AA67:AN67" si="0">IF(Z67="","",Z67+1)</f>
        <v/>
      </c>
      <c r="AB67" s="42" t="str">
        <f t="shared" si="0"/>
        <v/>
      </c>
      <c r="AC67" s="42" t="str">
        <f t="shared" si="0"/>
        <v/>
      </c>
      <c r="AD67" s="42" t="str">
        <f t="shared" si="0"/>
        <v/>
      </c>
      <c r="AE67" s="42" t="str">
        <f t="shared" si="0"/>
        <v/>
      </c>
      <c r="AF67" s="42" t="str">
        <f t="shared" si="0"/>
        <v/>
      </c>
      <c r="AG67" s="42" t="str">
        <f t="shared" si="0"/>
        <v/>
      </c>
      <c r="AH67" s="42" t="str">
        <f t="shared" si="0"/>
        <v/>
      </c>
      <c r="AI67" s="42" t="str">
        <f t="shared" si="0"/>
        <v/>
      </c>
      <c r="AJ67" s="42" t="str">
        <f t="shared" si="0"/>
        <v/>
      </c>
      <c r="AK67" s="42" t="str">
        <f t="shared" si="0"/>
        <v/>
      </c>
      <c r="AL67" s="42" t="str">
        <f t="shared" si="0"/>
        <v/>
      </c>
      <c r="AM67" s="42" t="str">
        <f t="shared" si="0"/>
        <v/>
      </c>
      <c r="AN67" s="42" t="str">
        <f t="shared" si="0"/>
        <v/>
      </c>
    </row>
    <row r="68" spans="1:41" s="3" customFormat="1" ht="15" customHeight="1">
      <c r="A68" s="218" t="s">
        <v>53</v>
      </c>
      <c r="B68" s="219"/>
      <c r="C68" s="41"/>
      <c r="D68" s="43" t="s">
        <v>44</v>
      </c>
      <c r="E68" s="41"/>
      <c r="F68" s="41"/>
      <c r="G68" s="41"/>
      <c r="H68" s="41"/>
      <c r="I68" s="12"/>
      <c r="J68" s="12"/>
      <c r="K68" s="12"/>
      <c r="L68" s="12"/>
      <c r="M68" s="12"/>
      <c r="N68" s="12"/>
      <c r="O68" s="12"/>
      <c r="P68" s="12"/>
      <c r="Q68" s="12"/>
      <c r="R68" s="12"/>
      <c r="S68" s="12"/>
      <c r="T68" s="30"/>
      <c r="U68" s="30"/>
      <c r="V68" s="30"/>
      <c r="W68" s="30"/>
      <c r="X68" s="167"/>
      <c r="Y68" s="30"/>
      <c r="Z68" s="30"/>
      <c r="AA68" s="30"/>
      <c r="AB68" s="12"/>
      <c r="AC68" s="12"/>
      <c r="AD68" s="12"/>
      <c r="AE68" s="12"/>
      <c r="AF68" s="12"/>
      <c r="AG68" s="12"/>
      <c r="AH68" s="12"/>
      <c r="AI68" s="12"/>
      <c r="AJ68" s="12"/>
      <c r="AK68" s="12"/>
      <c r="AL68" s="12"/>
      <c r="AM68" s="12"/>
      <c r="AN68" s="12"/>
      <c r="AO68" s="157"/>
    </row>
    <row r="69" spans="1:41" s="3" customFormat="1" ht="10.5" customHeight="1">
      <c r="A69" s="24"/>
      <c r="B69" s="24"/>
      <c r="C69" s="41"/>
      <c r="D69" s="43"/>
      <c r="E69" s="41"/>
      <c r="F69" s="41"/>
      <c r="G69" s="41"/>
      <c r="H69" s="41"/>
      <c r="I69" s="12"/>
      <c r="J69" s="12"/>
      <c r="K69" s="12"/>
      <c r="L69" s="12"/>
      <c r="M69" s="12"/>
      <c r="N69" s="12"/>
      <c r="O69" s="12"/>
      <c r="P69" s="12"/>
      <c r="Q69" s="12"/>
      <c r="R69" s="12"/>
      <c r="S69" s="12"/>
      <c r="T69" s="30"/>
      <c r="U69" s="30"/>
      <c r="V69" s="30"/>
      <c r="W69" s="30"/>
      <c r="X69" s="167"/>
      <c r="Y69" s="30"/>
      <c r="Z69" s="30"/>
      <c r="AA69" s="30"/>
      <c r="AB69" s="12"/>
      <c r="AC69" s="12"/>
      <c r="AD69" s="12"/>
      <c r="AE69" s="12"/>
      <c r="AF69" s="12"/>
      <c r="AG69" s="12"/>
      <c r="AH69" s="12"/>
      <c r="AI69" s="12"/>
      <c r="AJ69" s="12"/>
      <c r="AK69" s="12"/>
      <c r="AL69" s="12"/>
      <c r="AM69" s="12"/>
      <c r="AN69" s="12"/>
      <c r="AO69" s="157"/>
    </row>
    <row r="70" spans="1:41" s="4" customFormat="1" ht="23.25" customHeight="1">
      <c r="A70" s="241" t="s">
        <v>6</v>
      </c>
      <c r="B70" s="241"/>
      <c r="C70" s="214"/>
      <c r="D70" s="214"/>
      <c r="E70" s="214"/>
      <c r="F70" s="214"/>
      <c r="G70" s="214"/>
      <c r="H70" s="214"/>
      <c r="I70" s="214"/>
      <c r="J70" s="214"/>
      <c r="K70" s="214"/>
      <c r="L70" s="214"/>
      <c r="M70" s="214"/>
      <c r="N70" s="214"/>
      <c r="O70" s="214"/>
      <c r="P70" s="214"/>
      <c r="Q70" s="214"/>
      <c r="R70" s="44"/>
      <c r="S70" s="145"/>
      <c r="T70" s="145"/>
      <c r="U70" s="145"/>
      <c r="V70" s="145"/>
      <c r="W70" s="145"/>
      <c r="X70" s="172"/>
      <c r="Y70" s="145"/>
      <c r="Z70" s="145"/>
      <c r="AA70" s="145"/>
      <c r="AB70" s="145"/>
      <c r="AC70" s="145"/>
      <c r="AD70" s="145"/>
      <c r="AE70" s="145"/>
      <c r="AF70" s="145"/>
      <c r="AG70" s="145"/>
      <c r="AH70" s="145"/>
      <c r="AI70" s="145"/>
      <c r="AJ70" s="145"/>
      <c r="AK70" s="145"/>
      <c r="AL70" s="145"/>
      <c r="AM70" s="145"/>
      <c r="AN70" s="145"/>
      <c r="AO70" s="161"/>
    </row>
    <row r="71" spans="1:41" s="4" customFormat="1" ht="23.25" customHeight="1">
      <c r="A71" s="215" t="s">
        <v>45</v>
      </c>
      <c r="B71" s="215"/>
      <c r="C71" s="214"/>
      <c r="D71" s="214"/>
      <c r="E71" s="214"/>
      <c r="F71" s="214"/>
      <c r="G71" s="214"/>
      <c r="H71" s="214"/>
      <c r="I71" s="214"/>
      <c r="J71" s="214"/>
      <c r="K71" s="214"/>
      <c r="L71" s="214"/>
      <c r="M71" s="214"/>
      <c r="N71" s="214"/>
      <c r="O71" s="214"/>
      <c r="P71" s="214"/>
      <c r="Q71" s="214"/>
      <c r="R71" s="44"/>
      <c r="S71" s="145"/>
      <c r="T71" s="145"/>
      <c r="U71" s="145"/>
      <c r="V71" s="145"/>
      <c r="W71" s="145"/>
      <c r="X71" s="172"/>
      <c r="Y71" s="145"/>
      <c r="Z71" s="145"/>
      <c r="AA71" s="145"/>
      <c r="AB71" s="145"/>
      <c r="AC71" s="145"/>
      <c r="AD71" s="145"/>
      <c r="AE71" s="145"/>
      <c r="AF71" s="145"/>
      <c r="AG71" s="145"/>
      <c r="AH71" s="145"/>
      <c r="AI71" s="145"/>
      <c r="AJ71" s="145"/>
      <c r="AK71" s="145"/>
      <c r="AL71" s="145"/>
      <c r="AM71" s="145"/>
      <c r="AN71" s="145"/>
      <c r="AO71" s="161"/>
    </row>
    <row r="72" spans="1:41" s="4" customFormat="1" ht="23.25" customHeight="1">
      <c r="A72" s="215" t="s">
        <v>46</v>
      </c>
      <c r="B72" s="215"/>
      <c r="C72" s="214"/>
      <c r="D72" s="214"/>
      <c r="E72" s="214"/>
      <c r="F72" s="214"/>
      <c r="G72" s="214"/>
      <c r="H72" s="214"/>
      <c r="I72" s="214"/>
      <c r="J72" s="214"/>
      <c r="K72" s="214"/>
      <c r="L72" s="214"/>
      <c r="M72" s="214"/>
      <c r="N72" s="214"/>
      <c r="O72" s="214"/>
      <c r="P72" s="214"/>
      <c r="Q72" s="214"/>
      <c r="R72" s="44"/>
      <c r="S72" s="145"/>
      <c r="T72" s="145"/>
      <c r="U72" s="145"/>
      <c r="V72" s="145"/>
      <c r="W72" s="145"/>
      <c r="X72" s="172"/>
      <c r="Y72" s="145"/>
      <c r="Z72" s="145"/>
      <c r="AA72" s="145"/>
      <c r="AB72" s="145"/>
      <c r="AC72" s="145"/>
      <c r="AD72" s="145"/>
      <c r="AE72" s="145"/>
      <c r="AF72" s="145"/>
      <c r="AG72" s="145"/>
      <c r="AH72" s="145"/>
      <c r="AI72" s="145"/>
      <c r="AJ72" s="145"/>
      <c r="AK72" s="145"/>
      <c r="AL72" s="145"/>
      <c r="AM72" s="145"/>
      <c r="AN72" s="145"/>
      <c r="AO72" s="161"/>
    </row>
    <row r="73" spans="1:41" s="4" customFormat="1" ht="23.25" customHeight="1">
      <c r="A73" s="215" t="s">
        <v>47</v>
      </c>
      <c r="B73" s="215"/>
      <c r="C73" s="214"/>
      <c r="D73" s="214"/>
      <c r="E73" s="214"/>
      <c r="F73" s="214"/>
      <c r="G73" s="214"/>
      <c r="H73" s="214"/>
      <c r="I73" s="214"/>
      <c r="J73" s="214"/>
      <c r="K73" s="214"/>
      <c r="L73" s="214"/>
      <c r="M73" s="214"/>
      <c r="N73" s="214"/>
      <c r="O73" s="214"/>
      <c r="P73" s="214"/>
      <c r="Q73" s="214"/>
      <c r="R73" s="44"/>
      <c r="S73" s="145"/>
      <c r="T73" s="145"/>
      <c r="U73" s="145"/>
      <c r="V73" s="145"/>
      <c r="W73" s="145"/>
      <c r="X73" s="172"/>
      <c r="Y73" s="145"/>
      <c r="Z73" s="145"/>
      <c r="AA73" s="145"/>
      <c r="AB73" s="145"/>
      <c r="AC73" s="145"/>
      <c r="AD73" s="145"/>
      <c r="AE73" s="145"/>
      <c r="AF73" s="145"/>
      <c r="AG73" s="145"/>
      <c r="AH73" s="145"/>
      <c r="AI73" s="145"/>
      <c r="AJ73" s="145"/>
      <c r="AK73" s="145"/>
      <c r="AL73" s="145"/>
      <c r="AM73" s="145"/>
      <c r="AN73" s="145"/>
      <c r="AO73" s="161"/>
    </row>
    <row r="74" spans="1:41" s="4" customFormat="1" ht="23.25" customHeight="1">
      <c r="A74" s="215" t="s">
        <v>48</v>
      </c>
      <c r="B74" s="215"/>
      <c r="C74" s="214"/>
      <c r="D74" s="214"/>
      <c r="E74" s="214"/>
      <c r="F74" s="214"/>
      <c r="G74" s="214"/>
      <c r="H74" s="214"/>
      <c r="I74" s="214"/>
      <c r="J74" s="214"/>
      <c r="K74" s="214"/>
      <c r="L74" s="214"/>
      <c r="M74" s="214"/>
      <c r="N74" s="214"/>
      <c r="O74" s="214"/>
      <c r="P74" s="214"/>
      <c r="Q74" s="214"/>
      <c r="R74" s="44"/>
      <c r="S74" s="145"/>
      <c r="T74" s="145"/>
      <c r="U74" s="145"/>
      <c r="V74" s="145"/>
      <c r="W74" s="145"/>
      <c r="X74" s="172"/>
      <c r="Y74" s="145"/>
      <c r="Z74" s="145"/>
      <c r="AA74" s="145"/>
      <c r="AB74" s="145"/>
      <c r="AC74" s="145"/>
      <c r="AD74" s="145"/>
      <c r="AE74" s="145"/>
      <c r="AF74" s="145"/>
      <c r="AG74" s="145"/>
      <c r="AH74" s="145"/>
      <c r="AI74" s="145"/>
      <c r="AJ74" s="145"/>
      <c r="AK74" s="145"/>
      <c r="AL74" s="145"/>
      <c r="AM74" s="145"/>
      <c r="AN74" s="145"/>
      <c r="AO74" s="161"/>
    </row>
    <row r="75" spans="1:41" s="9" customFormat="1" ht="15" customHeight="1">
      <c r="A75" s="220" t="s">
        <v>7</v>
      </c>
      <c r="B75" s="220"/>
      <c r="C75" s="221" t="s">
        <v>24</v>
      </c>
      <c r="D75" s="221"/>
      <c r="E75" s="221"/>
      <c r="F75" s="221"/>
      <c r="G75" s="221"/>
      <c r="H75" s="221"/>
      <c r="I75" s="221"/>
      <c r="J75" s="221"/>
      <c r="K75" s="221"/>
      <c r="L75" s="221"/>
      <c r="M75" s="221"/>
      <c r="N75" s="221"/>
      <c r="O75" s="221"/>
      <c r="P75" s="221"/>
      <c r="Q75" s="221"/>
      <c r="R75" s="47"/>
      <c r="S75" s="144">
        <f>SUM(S70:S74)</f>
        <v>0</v>
      </c>
      <c r="T75" s="144">
        <f t="shared" ref="T75:AN75" si="1">SUM(T70:T74)</f>
        <v>0</v>
      </c>
      <c r="U75" s="144">
        <f t="shared" si="1"/>
        <v>0</v>
      </c>
      <c r="V75" s="144">
        <f t="shared" si="1"/>
        <v>0</v>
      </c>
      <c r="W75" s="144">
        <f t="shared" si="1"/>
        <v>0</v>
      </c>
      <c r="X75" s="173"/>
      <c r="Y75" s="144">
        <f t="shared" si="1"/>
        <v>0</v>
      </c>
      <c r="Z75" s="144">
        <f t="shared" si="1"/>
        <v>0</v>
      </c>
      <c r="AA75" s="144">
        <f t="shared" si="1"/>
        <v>0</v>
      </c>
      <c r="AB75" s="144">
        <f t="shared" si="1"/>
        <v>0</v>
      </c>
      <c r="AC75" s="144">
        <f t="shared" si="1"/>
        <v>0</v>
      </c>
      <c r="AD75" s="144">
        <f t="shared" si="1"/>
        <v>0</v>
      </c>
      <c r="AE75" s="144">
        <f t="shared" si="1"/>
        <v>0</v>
      </c>
      <c r="AF75" s="144">
        <f t="shared" si="1"/>
        <v>0</v>
      </c>
      <c r="AG75" s="144">
        <f t="shared" si="1"/>
        <v>0</v>
      </c>
      <c r="AH75" s="144">
        <f t="shared" si="1"/>
        <v>0</v>
      </c>
      <c r="AI75" s="144">
        <f t="shared" si="1"/>
        <v>0</v>
      </c>
      <c r="AJ75" s="144">
        <f t="shared" si="1"/>
        <v>0</v>
      </c>
      <c r="AK75" s="144">
        <f t="shared" si="1"/>
        <v>0</v>
      </c>
      <c r="AL75" s="144">
        <f t="shared" si="1"/>
        <v>0</v>
      </c>
      <c r="AM75" s="144">
        <f t="shared" si="1"/>
        <v>0</v>
      </c>
      <c r="AN75" s="144">
        <f t="shared" si="1"/>
        <v>0</v>
      </c>
      <c r="AO75" s="162"/>
    </row>
    <row r="76" spans="1:41" s="4" customFormat="1" ht="15" customHeight="1">
      <c r="A76" s="30"/>
      <c r="B76" s="32"/>
      <c r="C76" s="32"/>
      <c r="D76" s="32"/>
      <c r="E76" s="32"/>
      <c r="F76" s="32"/>
      <c r="G76" s="32"/>
      <c r="H76" s="32"/>
      <c r="I76" s="30"/>
      <c r="J76" s="30"/>
      <c r="K76" s="30"/>
      <c r="L76" s="30"/>
      <c r="M76" s="30"/>
      <c r="N76" s="30"/>
      <c r="O76" s="30"/>
      <c r="P76" s="30"/>
      <c r="Q76" s="30"/>
      <c r="R76" s="30"/>
      <c r="S76" s="69"/>
      <c r="T76" s="69"/>
      <c r="U76" s="69"/>
      <c r="V76" s="69"/>
      <c r="W76" s="69"/>
      <c r="X76" s="168"/>
      <c r="Y76" s="69"/>
      <c r="Z76" s="69"/>
      <c r="AA76" s="69"/>
      <c r="AB76" s="69"/>
      <c r="AC76" s="69"/>
      <c r="AD76" s="69"/>
      <c r="AE76" s="69"/>
      <c r="AF76" s="69"/>
      <c r="AG76" s="69"/>
      <c r="AH76" s="69"/>
      <c r="AI76" s="69"/>
      <c r="AJ76" s="69"/>
      <c r="AK76" s="69"/>
      <c r="AL76" s="69"/>
      <c r="AM76" s="69"/>
      <c r="AN76" s="69"/>
      <c r="AO76" s="161"/>
    </row>
    <row r="77" spans="1:41" s="3" customFormat="1" ht="15" customHeight="1">
      <c r="A77" s="218" t="s">
        <v>18</v>
      </c>
      <c r="B77" s="219"/>
      <c r="C77" s="41"/>
      <c r="D77" s="43" t="s">
        <v>25</v>
      </c>
      <c r="E77" s="41"/>
      <c r="F77" s="41"/>
      <c r="G77" s="41"/>
      <c r="H77" s="19"/>
      <c r="I77" s="19"/>
      <c r="J77" s="19"/>
      <c r="K77" s="19"/>
      <c r="L77" s="19"/>
      <c r="M77" s="19"/>
      <c r="N77" s="19"/>
      <c r="O77" s="19"/>
      <c r="P77" s="19"/>
      <c r="Q77" s="19"/>
      <c r="R77" s="19"/>
      <c r="S77" s="70"/>
      <c r="T77" s="71"/>
      <c r="U77" s="71"/>
      <c r="V77" s="71"/>
      <c r="W77" s="71"/>
      <c r="X77" s="169"/>
      <c r="Y77" s="71"/>
      <c r="Z77" s="71"/>
      <c r="AA77" s="71"/>
      <c r="AB77" s="70"/>
      <c r="AC77" s="70"/>
      <c r="AD77" s="70"/>
      <c r="AE77" s="70"/>
      <c r="AF77" s="70"/>
      <c r="AG77" s="70"/>
      <c r="AH77" s="70"/>
      <c r="AI77" s="70"/>
      <c r="AJ77" s="70"/>
      <c r="AK77" s="70"/>
      <c r="AL77" s="70"/>
      <c r="AM77" s="70"/>
      <c r="AN77" s="70"/>
      <c r="AO77" s="157"/>
    </row>
    <row r="78" spans="1:41" s="3" customFormat="1" ht="15" customHeight="1">
      <c r="A78" s="242"/>
      <c r="B78" s="242"/>
      <c r="C78" s="242"/>
      <c r="D78" s="242"/>
      <c r="E78" s="242"/>
      <c r="F78" s="242"/>
      <c r="G78" s="242"/>
      <c r="H78" s="242"/>
      <c r="I78" s="242"/>
      <c r="J78" s="242"/>
      <c r="K78" s="242"/>
      <c r="L78" s="242"/>
      <c r="M78" s="242"/>
      <c r="N78" s="242"/>
      <c r="O78" s="242"/>
      <c r="P78" s="242"/>
      <c r="Q78" s="242"/>
      <c r="R78" s="242"/>
      <c r="S78" s="72"/>
      <c r="T78" s="73"/>
      <c r="U78" s="73"/>
      <c r="V78" s="73"/>
      <c r="W78" s="73"/>
      <c r="X78" s="170"/>
      <c r="Y78" s="73"/>
      <c r="Z78" s="73"/>
      <c r="AA78" s="73"/>
      <c r="AB78" s="72"/>
      <c r="AC78" s="72"/>
      <c r="AD78" s="72"/>
      <c r="AE78" s="72"/>
      <c r="AF78" s="72"/>
      <c r="AG78" s="72"/>
      <c r="AH78" s="72"/>
      <c r="AI78" s="72"/>
      <c r="AJ78" s="72"/>
      <c r="AK78" s="72"/>
      <c r="AL78" s="72"/>
      <c r="AM78" s="72"/>
      <c r="AN78" s="72"/>
      <c r="AO78" s="157"/>
    </row>
    <row r="79" spans="1:41" s="4" customFormat="1" ht="21" customHeight="1">
      <c r="A79" s="215" t="s">
        <v>8</v>
      </c>
      <c r="B79" s="215"/>
      <c r="C79" s="214"/>
      <c r="D79" s="214"/>
      <c r="E79" s="214"/>
      <c r="F79" s="214"/>
      <c r="G79" s="214"/>
      <c r="H79" s="214"/>
      <c r="I79" s="214"/>
      <c r="J79" s="214"/>
      <c r="K79" s="214"/>
      <c r="L79" s="214"/>
      <c r="M79" s="214"/>
      <c r="N79" s="214"/>
      <c r="O79" s="214"/>
      <c r="P79" s="214"/>
      <c r="Q79" s="214"/>
      <c r="R79" s="44"/>
      <c r="S79" s="145"/>
      <c r="T79" s="145"/>
      <c r="U79" s="145"/>
      <c r="V79" s="145"/>
      <c r="W79" s="145"/>
      <c r="X79" s="172"/>
      <c r="Y79" s="145"/>
      <c r="Z79" s="145"/>
      <c r="AA79" s="145"/>
      <c r="AB79" s="145"/>
      <c r="AC79" s="145"/>
      <c r="AD79" s="145"/>
      <c r="AE79" s="145"/>
      <c r="AF79" s="145"/>
      <c r="AG79" s="145"/>
      <c r="AH79" s="145"/>
      <c r="AI79" s="145"/>
      <c r="AJ79" s="145"/>
      <c r="AK79" s="145"/>
      <c r="AL79" s="145"/>
      <c r="AM79" s="145"/>
      <c r="AN79" s="145"/>
      <c r="AO79" s="161"/>
    </row>
    <row r="80" spans="1:41" s="4" customFormat="1" ht="21" customHeight="1">
      <c r="A80" s="215" t="s">
        <v>9</v>
      </c>
      <c r="B80" s="215"/>
      <c r="C80" s="214"/>
      <c r="D80" s="214"/>
      <c r="E80" s="214"/>
      <c r="F80" s="214"/>
      <c r="G80" s="214"/>
      <c r="H80" s="214"/>
      <c r="I80" s="214"/>
      <c r="J80" s="214"/>
      <c r="K80" s="214"/>
      <c r="L80" s="214"/>
      <c r="M80" s="214"/>
      <c r="N80" s="214"/>
      <c r="O80" s="214"/>
      <c r="P80" s="214"/>
      <c r="Q80" s="214"/>
      <c r="R80" s="44"/>
      <c r="S80" s="145"/>
      <c r="T80" s="145"/>
      <c r="U80" s="145"/>
      <c r="V80" s="145"/>
      <c r="W80" s="145"/>
      <c r="X80" s="172"/>
      <c r="Y80" s="145"/>
      <c r="Z80" s="145"/>
      <c r="AA80" s="145"/>
      <c r="AB80" s="145"/>
      <c r="AC80" s="145"/>
      <c r="AD80" s="145"/>
      <c r="AE80" s="145"/>
      <c r="AF80" s="145"/>
      <c r="AG80" s="145"/>
      <c r="AH80" s="145"/>
      <c r="AI80" s="145"/>
      <c r="AJ80" s="145"/>
      <c r="AK80" s="145"/>
      <c r="AL80" s="145"/>
      <c r="AM80" s="145"/>
      <c r="AN80" s="145"/>
      <c r="AO80" s="161"/>
    </row>
    <row r="81" spans="1:41" s="4" customFormat="1" ht="21" customHeight="1">
      <c r="A81" s="215" t="s">
        <v>10</v>
      </c>
      <c r="B81" s="215"/>
      <c r="C81" s="214"/>
      <c r="D81" s="214"/>
      <c r="E81" s="214"/>
      <c r="F81" s="214"/>
      <c r="G81" s="214"/>
      <c r="H81" s="214"/>
      <c r="I81" s="214"/>
      <c r="J81" s="214"/>
      <c r="K81" s="214"/>
      <c r="L81" s="214"/>
      <c r="M81" s="214"/>
      <c r="N81" s="214"/>
      <c r="O81" s="214"/>
      <c r="P81" s="214"/>
      <c r="Q81" s="214"/>
      <c r="R81" s="44"/>
      <c r="S81" s="145"/>
      <c r="T81" s="145"/>
      <c r="U81" s="145"/>
      <c r="V81" s="145"/>
      <c r="W81" s="145"/>
      <c r="X81" s="172"/>
      <c r="Y81" s="145"/>
      <c r="Z81" s="145"/>
      <c r="AA81" s="145"/>
      <c r="AB81" s="145"/>
      <c r="AC81" s="145"/>
      <c r="AD81" s="145"/>
      <c r="AE81" s="145"/>
      <c r="AF81" s="145"/>
      <c r="AG81" s="145"/>
      <c r="AH81" s="145"/>
      <c r="AI81" s="145"/>
      <c r="AJ81" s="145"/>
      <c r="AK81" s="145"/>
      <c r="AL81" s="145"/>
      <c r="AM81" s="145"/>
      <c r="AN81" s="145"/>
      <c r="AO81" s="161"/>
    </row>
    <row r="82" spans="1:41" s="4" customFormat="1" ht="21" customHeight="1">
      <c r="A82" s="215" t="s">
        <v>11</v>
      </c>
      <c r="B82" s="215"/>
      <c r="C82" s="214"/>
      <c r="D82" s="214"/>
      <c r="E82" s="214"/>
      <c r="F82" s="214"/>
      <c r="G82" s="214"/>
      <c r="H82" s="214"/>
      <c r="I82" s="214"/>
      <c r="J82" s="214"/>
      <c r="K82" s="214"/>
      <c r="L82" s="214"/>
      <c r="M82" s="214"/>
      <c r="N82" s="214"/>
      <c r="O82" s="214"/>
      <c r="P82" s="214"/>
      <c r="Q82" s="214"/>
      <c r="R82" s="44"/>
      <c r="S82" s="145"/>
      <c r="T82" s="145"/>
      <c r="U82" s="145"/>
      <c r="V82" s="145"/>
      <c r="W82" s="145"/>
      <c r="X82" s="172"/>
      <c r="Y82" s="145"/>
      <c r="Z82" s="145"/>
      <c r="AA82" s="145"/>
      <c r="AB82" s="145"/>
      <c r="AC82" s="145"/>
      <c r="AD82" s="145"/>
      <c r="AE82" s="145"/>
      <c r="AF82" s="145"/>
      <c r="AG82" s="145"/>
      <c r="AH82" s="145"/>
      <c r="AI82" s="145"/>
      <c r="AJ82" s="145"/>
      <c r="AK82" s="145"/>
      <c r="AL82" s="145"/>
      <c r="AM82" s="145"/>
      <c r="AN82" s="145"/>
      <c r="AO82" s="161"/>
    </row>
    <row r="83" spans="1:41" s="4" customFormat="1" ht="21" customHeight="1">
      <c r="A83" s="215" t="s">
        <v>12</v>
      </c>
      <c r="B83" s="215"/>
      <c r="C83" s="214"/>
      <c r="D83" s="214"/>
      <c r="E83" s="214"/>
      <c r="F83" s="214"/>
      <c r="G83" s="214"/>
      <c r="H83" s="214"/>
      <c r="I83" s="214"/>
      <c r="J83" s="214"/>
      <c r="K83" s="214"/>
      <c r="L83" s="214"/>
      <c r="M83" s="214"/>
      <c r="N83" s="214"/>
      <c r="O83" s="214"/>
      <c r="P83" s="214"/>
      <c r="Q83" s="214"/>
      <c r="R83" s="44"/>
      <c r="S83" s="145"/>
      <c r="T83" s="145"/>
      <c r="U83" s="145"/>
      <c r="V83" s="145"/>
      <c r="W83" s="145"/>
      <c r="X83" s="172"/>
      <c r="Y83" s="145"/>
      <c r="Z83" s="145"/>
      <c r="AA83" s="145"/>
      <c r="AB83" s="145"/>
      <c r="AC83" s="145"/>
      <c r="AD83" s="145"/>
      <c r="AE83" s="145"/>
      <c r="AF83" s="145"/>
      <c r="AG83" s="145"/>
      <c r="AH83" s="145"/>
      <c r="AI83" s="145"/>
      <c r="AJ83" s="145"/>
      <c r="AK83" s="145"/>
      <c r="AL83" s="145"/>
      <c r="AM83" s="145"/>
      <c r="AN83" s="145"/>
      <c r="AO83" s="161"/>
    </row>
    <row r="84" spans="1:41" s="9" customFormat="1" ht="15" customHeight="1">
      <c r="A84" s="220" t="s">
        <v>13</v>
      </c>
      <c r="B84" s="220"/>
      <c r="C84" s="221" t="s">
        <v>26</v>
      </c>
      <c r="D84" s="221"/>
      <c r="E84" s="221"/>
      <c r="F84" s="221"/>
      <c r="G84" s="221"/>
      <c r="H84" s="221"/>
      <c r="I84" s="221"/>
      <c r="J84" s="221"/>
      <c r="K84" s="221"/>
      <c r="L84" s="221"/>
      <c r="M84" s="221"/>
      <c r="N84" s="221"/>
      <c r="O84" s="221"/>
      <c r="P84" s="221"/>
      <c r="Q84" s="221"/>
      <c r="R84" s="29"/>
      <c r="S84" s="144">
        <f t="shared" ref="S84:AN84" si="2">SUM(S79:S83)</f>
        <v>0</v>
      </c>
      <c r="T84" s="144">
        <f t="shared" si="2"/>
        <v>0</v>
      </c>
      <c r="U84" s="144">
        <f t="shared" si="2"/>
        <v>0</v>
      </c>
      <c r="V84" s="144">
        <f t="shared" si="2"/>
        <v>0</v>
      </c>
      <c r="W84" s="144">
        <f t="shared" si="2"/>
        <v>0</v>
      </c>
      <c r="X84" s="173"/>
      <c r="Y84" s="144">
        <f t="shared" si="2"/>
        <v>0</v>
      </c>
      <c r="Z84" s="144">
        <f t="shared" si="2"/>
        <v>0</v>
      </c>
      <c r="AA84" s="144">
        <f t="shared" si="2"/>
        <v>0</v>
      </c>
      <c r="AB84" s="144">
        <f t="shared" si="2"/>
        <v>0</v>
      </c>
      <c r="AC84" s="144">
        <f t="shared" si="2"/>
        <v>0</v>
      </c>
      <c r="AD84" s="144">
        <f t="shared" si="2"/>
        <v>0</v>
      </c>
      <c r="AE84" s="144">
        <f t="shared" si="2"/>
        <v>0</v>
      </c>
      <c r="AF84" s="144">
        <f t="shared" si="2"/>
        <v>0</v>
      </c>
      <c r="AG84" s="144">
        <f t="shared" si="2"/>
        <v>0</v>
      </c>
      <c r="AH84" s="144">
        <f t="shared" si="2"/>
        <v>0</v>
      </c>
      <c r="AI84" s="144">
        <f t="shared" si="2"/>
        <v>0</v>
      </c>
      <c r="AJ84" s="144">
        <f t="shared" si="2"/>
        <v>0</v>
      </c>
      <c r="AK84" s="144">
        <f t="shared" si="2"/>
        <v>0</v>
      </c>
      <c r="AL84" s="144">
        <f t="shared" si="2"/>
        <v>0</v>
      </c>
      <c r="AM84" s="144">
        <f t="shared" si="2"/>
        <v>0</v>
      </c>
      <c r="AN84" s="144">
        <f t="shared" si="2"/>
        <v>0</v>
      </c>
      <c r="AO84" s="162"/>
    </row>
    <row r="85" spans="1:41" s="9" customFormat="1" ht="15" customHeight="1">
      <c r="A85" s="29"/>
      <c r="B85" s="29"/>
      <c r="C85" s="29"/>
      <c r="D85" s="32"/>
      <c r="E85" s="29"/>
      <c r="F85" s="29"/>
      <c r="G85" s="29"/>
      <c r="H85" s="29"/>
      <c r="I85" s="29"/>
      <c r="J85" s="29"/>
      <c r="K85" s="29"/>
      <c r="L85" s="29"/>
      <c r="M85" s="29"/>
      <c r="N85" s="29"/>
      <c r="O85" s="29"/>
      <c r="P85" s="29"/>
      <c r="Q85" s="29"/>
      <c r="R85" s="29"/>
      <c r="S85" s="74"/>
      <c r="T85" s="69"/>
      <c r="U85" s="69"/>
      <c r="V85" s="69"/>
      <c r="W85" s="69"/>
      <c r="X85" s="168"/>
      <c r="Y85" s="69"/>
      <c r="Z85" s="69"/>
      <c r="AA85" s="69"/>
      <c r="AB85" s="74"/>
      <c r="AC85" s="74"/>
      <c r="AD85" s="74"/>
      <c r="AE85" s="74"/>
      <c r="AF85" s="74"/>
      <c r="AG85" s="74"/>
      <c r="AH85" s="74"/>
      <c r="AI85" s="74"/>
      <c r="AJ85" s="74"/>
      <c r="AK85" s="74"/>
      <c r="AL85" s="74"/>
      <c r="AM85" s="74"/>
      <c r="AN85" s="74"/>
      <c r="AO85" s="162"/>
    </row>
    <row r="86" spans="1:41" s="4" customFormat="1" ht="15" customHeight="1">
      <c r="A86" s="30"/>
      <c r="B86" s="32"/>
      <c r="C86" s="32"/>
      <c r="D86" s="32"/>
      <c r="E86" s="32"/>
      <c r="F86" s="32"/>
      <c r="G86" s="32"/>
      <c r="H86" s="32"/>
      <c r="I86" s="30"/>
      <c r="J86" s="30"/>
      <c r="K86" s="30"/>
      <c r="L86" s="30"/>
      <c r="M86" s="30"/>
      <c r="N86" s="30"/>
      <c r="O86" s="30"/>
      <c r="P86" s="30"/>
      <c r="Q86" s="30"/>
      <c r="R86" s="30"/>
      <c r="S86" s="71"/>
      <c r="T86" s="71"/>
      <c r="U86" s="71"/>
      <c r="V86" s="71"/>
      <c r="W86" s="71"/>
      <c r="X86" s="169"/>
      <c r="Y86" s="71"/>
      <c r="Z86" s="71"/>
      <c r="AA86" s="71"/>
      <c r="AB86" s="71"/>
      <c r="AC86" s="71"/>
      <c r="AD86" s="71"/>
      <c r="AE86" s="71"/>
      <c r="AF86" s="71"/>
      <c r="AG86" s="71"/>
      <c r="AH86" s="71"/>
      <c r="AI86" s="71"/>
      <c r="AJ86" s="71"/>
      <c r="AK86" s="71"/>
      <c r="AL86" s="71"/>
      <c r="AM86" s="71"/>
      <c r="AN86" s="71"/>
      <c r="AO86" s="161"/>
    </row>
    <row r="87" spans="1:41" s="3" customFormat="1" ht="15" customHeight="1">
      <c r="A87" s="218" t="s">
        <v>64</v>
      </c>
      <c r="B87" s="219"/>
      <c r="C87" s="41"/>
      <c r="D87" s="43" t="s">
        <v>27</v>
      </c>
      <c r="E87" s="41"/>
      <c r="F87" s="41"/>
      <c r="G87" s="41"/>
      <c r="H87" s="41"/>
      <c r="I87" s="12"/>
      <c r="J87" s="12"/>
      <c r="K87" s="12"/>
      <c r="L87" s="12"/>
      <c r="M87" s="12"/>
      <c r="N87" s="12"/>
      <c r="O87" s="12"/>
      <c r="P87" s="12"/>
      <c r="Q87" s="12"/>
      <c r="R87" s="12"/>
      <c r="S87" s="70"/>
      <c r="T87" s="71"/>
      <c r="U87" s="71"/>
      <c r="V87" s="71"/>
      <c r="W87" s="71"/>
      <c r="X87" s="169"/>
      <c r="Y87" s="71"/>
      <c r="Z87" s="71"/>
      <c r="AA87" s="71"/>
      <c r="AB87" s="70"/>
      <c r="AC87" s="70"/>
      <c r="AD87" s="70"/>
      <c r="AE87" s="70"/>
      <c r="AF87" s="70"/>
      <c r="AG87" s="70"/>
      <c r="AH87" s="70"/>
      <c r="AI87" s="70"/>
      <c r="AJ87" s="70"/>
      <c r="AK87" s="70"/>
      <c r="AL87" s="70"/>
      <c r="AM87" s="70"/>
      <c r="AN87" s="70"/>
      <c r="AO87" s="157"/>
    </row>
    <row r="88" spans="1:41" s="3" customFormat="1" ht="15" customHeight="1">
      <c r="A88" s="217"/>
      <c r="B88" s="217"/>
      <c r="C88" s="217"/>
      <c r="D88" s="217"/>
      <c r="E88" s="217"/>
      <c r="F88" s="217"/>
      <c r="G88" s="217"/>
      <c r="H88" s="217"/>
      <c r="I88" s="217"/>
      <c r="J88" s="217"/>
      <c r="K88" s="217"/>
      <c r="L88" s="217"/>
      <c r="M88" s="217"/>
      <c r="N88" s="217"/>
      <c r="O88" s="217"/>
      <c r="P88" s="217"/>
      <c r="Q88" s="217"/>
      <c r="R88" s="217"/>
      <c r="S88" s="75"/>
      <c r="T88" s="73"/>
      <c r="U88" s="73"/>
      <c r="V88" s="73"/>
      <c r="W88" s="73"/>
      <c r="X88" s="170"/>
      <c r="Y88" s="73"/>
      <c r="Z88" s="73"/>
      <c r="AA88" s="73"/>
      <c r="AB88" s="72"/>
      <c r="AC88" s="72"/>
      <c r="AD88" s="72"/>
      <c r="AE88" s="72"/>
      <c r="AF88" s="72"/>
      <c r="AG88" s="72"/>
      <c r="AH88" s="72"/>
      <c r="AI88" s="72"/>
      <c r="AJ88" s="72"/>
      <c r="AK88" s="72"/>
      <c r="AL88" s="72"/>
      <c r="AM88" s="72"/>
      <c r="AN88" s="72"/>
      <c r="AO88" s="157"/>
    </row>
    <row r="89" spans="1:41" s="4" customFormat="1" ht="21" customHeight="1">
      <c r="A89" s="215" t="s">
        <v>38</v>
      </c>
      <c r="B89" s="215"/>
      <c r="C89" s="214"/>
      <c r="D89" s="214"/>
      <c r="E89" s="214"/>
      <c r="F89" s="214"/>
      <c r="G89" s="214"/>
      <c r="H89" s="214"/>
      <c r="I89" s="214"/>
      <c r="J89" s="214"/>
      <c r="K89" s="214"/>
      <c r="L89" s="214"/>
      <c r="M89" s="214"/>
      <c r="N89" s="214"/>
      <c r="O89" s="214"/>
      <c r="P89" s="214"/>
      <c r="Q89" s="214"/>
      <c r="R89" s="44"/>
      <c r="S89" s="145"/>
      <c r="T89" s="145"/>
      <c r="U89" s="145"/>
      <c r="V89" s="145"/>
      <c r="W89" s="145"/>
      <c r="X89" s="172"/>
      <c r="Y89" s="145"/>
      <c r="Z89" s="145"/>
      <c r="AA89" s="145"/>
      <c r="AB89" s="145"/>
      <c r="AC89" s="145"/>
      <c r="AD89" s="145"/>
      <c r="AE89" s="145"/>
      <c r="AF89" s="145"/>
      <c r="AG89" s="145"/>
      <c r="AH89" s="145"/>
      <c r="AI89" s="145"/>
      <c r="AJ89" s="145"/>
      <c r="AK89" s="145"/>
      <c r="AL89" s="145"/>
      <c r="AM89" s="145"/>
      <c r="AN89" s="145"/>
      <c r="AO89" s="161"/>
    </row>
    <row r="90" spans="1:41" s="4" customFormat="1" ht="21" customHeight="1">
      <c r="A90" s="215" t="s">
        <v>39</v>
      </c>
      <c r="B90" s="215"/>
      <c r="C90" s="214"/>
      <c r="D90" s="214"/>
      <c r="E90" s="214"/>
      <c r="F90" s="214"/>
      <c r="G90" s="214"/>
      <c r="H90" s="214"/>
      <c r="I90" s="214"/>
      <c r="J90" s="214"/>
      <c r="K90" s="214"/>
      <c r="L90" s="214"/>
      <c r="M90" s="214"/>
      <c r="N90" s="214"/>
      <c r="O90" s="214"/>
      <c r="P90" s="214"/>
      <c r="Q90" s="214"/>
      <c r="R90" s="44"/>
      <c r="S90" s="145"/>
      <c r="T90" s="145"/>
      <c r="U90" s="145"/>
      <c r="V90" s="145"/>
      <c r="W90" s="145"/>
      <c r="X90" s="172"/>
      <c r="Y90" s="145"/>
      <c r="Z90" s="145"/>
      <c r="AA90" s="145"/>
      <c r="AB90" s="145"/>
      <c r="AC90" s="145"/>
      <c r="AD90" s="145"/>
      <c r="AE90" s="145"/>
      <c r="AF90" s="145"/>
      <c r="AG90" s="145"/>
      <c r="AH90" s="145"/>
      <c r="AI90" s="145"/>
      <c r="AJ90" s="145"/>
      <c r="AK90" s="145"/>
      <c r="AL90" s="145"/>
      <c r="AM90" s="145"/>
      <c r="AN90" s="145"/>
      <c r="AO90" s="161"/>
    </row>
    <row r="91" spans="1:41" s="4" customFormat="1" ht="21" customHeight="1">
      <c r="A91" s="215" t="s">
        <v>40</v>
      </c>
      <c r="B91" s="215"/>
      <c r="C91" s="214"/>
      <c r="D91" s="214"/>
      <c r="E91" s="214"/>
      <c r="F91" s="214"/>
      <c r="G91" s="214"/>
      <c r="H91" s="214"/>
      <c r="I91" s="214"/>
      <c r="J91" s="214"/>
      <c r="K91" s="214"/>
      <c r="L91" s="214"/>
      <c r="M91" s="214"/>
      <c r="N91" s="214"/>
      <c r="O91" s="214"/>
      <c r="P91" s="214"/>
      <c r="Q91" s="214"/>
      <c r="R91" s="44"/>
      <c r="S91" s="145"/>
      <c r="T91" s="145"/>
      <c r="U91" s="145"/>
      <c r="V91" s="145"/>
      <c r="W91" s="145"/>
      <c r="X91" s="172"/>
      <c r="Y91" s="145"/>
      <c r="Z91" s="145"/>
      <c r="AA91" s="145"/>
      <c r="AB91" s="145"/>
      <c r="AC91" s="145"/>
      <c r="AD91" s="145"/>
      <c r="AE91" s="145"/>
      <c r="AF91" s="145"/>
      <c r="AG91" s="145"/>
      <c r="AH91" s="145"/>
      <c r="AI91" s="145"/>
      <c r="AJ91" s="145"/>
      <c r="AK91" s="145"/>
      <c r="AL91" s="145"/>
      <c r="AM91" s="145"/>
      <c r="AN91" s="145"/>
      <c r="AO91" s="161"/>
    </row>
    <row r="92" spans="1:41" s="4" customFormat="1" ht="21" customHeight="1">
      <c r="A92" s="215" t="s">
        <v>14</v>
      </c>
      <c r="B92" s="215"/>
      <c r="C92" s="214"/>
      <c r="D92" s="214"/>
      <c r="E92" s="214"/>
      <c r="F92" s="214"/>
      <c r="G92" s="214"/>
      <c r="H92" s="214"/>
      <c r="I92" s="214"/>
      <c r="J92" s="214"/>
      <c r="K92" s="214"/>
      <c r="L92" s="214"/>
      <c r="M92" s="214"/>
      <c r="N92" s="214"/>
      <c r="O92" s="214"/>
      <c r="P92" s="214"/>
      <c r="Q92" s="214"/>
      <c r="R92" s="44"/>
      <c r="S92" s="145"/>
      <c r="T92" s="145"/>
      <c r="U92" s="145"/>
      <c r="V92" s="145"/>
      <c r="W92" s="145"/>
      <c r="X92" s="172"/>
      <c r="Y92" s="145"/>
      <c r="Z92" s="145"/>
      <c r="AA92" s="145"/>
      <c r="AB92" s="145"/>
      <c r="AC92" s="145"/>
      <c r="AD92" s="145"/>
      <c r="AE92" s="145"/>
      <c r="AF92" s="145"/>
      <c r="AG92" s="145"/>
      <c r="AH92" s="145"/>
      <c r="AI92" s="145"/>
      <c r="AJ92" s="145"/>
      <c r="AK92" s="145"/>
      <c r="AL92" s="145"/>
      <c r="AM92" s="145"/>
      <c r="AN92" s="145"/>
      <c r="AO92" s="161"/>
    </row>
    <row r="93" spans="1:41" s="4" customFormat="1" ht="21" customHeight="1">
      <c r="A93" s="215" t="s">
        <v>15</v>
      </c>
      <c r="B93" s="215"/>
      <c r="C93" s="214"/>
      <c r="D93" s="214"/>
      <c r="E93" s="214"/>
      <c r="F93" s="214"/>
      <c r="G93" s="214"/>
      <c r="H93" s="214"/>
      <c r="I93" s="214"/>
      <c r="J93" s="214"/>
      <c r="K93" s="214"/>
      <c r="L93" s="214"/>
      <c r="M93" s="214"/>
      <c r="N93" s="214"/>
      <c r="O93" s="214"/>
      <c r="P93" s="214"/>
      <c r="Q93" s="214"/>
      <c r="R93" s="44"/>
      <c r="S93" s="145"/>
      <c r="T93" s="145"/>
      <c r="U93" s="145"/>
      <c r="V93" s="145"/>
      <c r="W93" s="145"/>
      <c r="X93" s="172"/>
      <c r="Y93" s="145"/>
      <c r="Z93" s="145"/>
      <c r="AA93" s="145"/>
      <c r="AB93" s="145"/>
      <c r="AC93" s="145"/>
      <c r="AD93" s="145"/>
      <c r="AE93" s="145"/>
      <c r="AF93" s="145"/>
      <c r="AG93" s="145"/>
      <c r="AH93" s="145"/>
      <c r="AI93" s="145"/>
      <c r="AJ93" s="145"/>
      <c r="AK93" s="145"/>
      <c r="AL93" s="145"/>
      <c r="AM93" s="145"/>
      <c r="AN93" s="145"/>
      <c r="AO93" s="161"/>
    </row>
    <row r="94" spans="1:41" s="9" customFormat="1" ht="15" customHeight="1">
      <c r="A94" s="220" t="s">
        <v>16</v>
      </c>
      <c r="B94" s="220"/>
      <c r="C94" s="221" t="s">
        <v>28</v>
      </c>
      <c r="D94" s="221"/>
      <c r="E94" s="221"/>
      <c r="F94" s="221"/>
      <c r="G94" s="221"/>
      <c r="H94" s="221"/>
      <c r="I94" s="221"/>
      <c r="J94" s="221"/>
      <c r="K94" s="221"/>
      <c r="L94" s="221"/>
      <c r="M94" s="221"/>
      <c r="N94" s="221"/>
      <c r="O94" s="221"/>
      <c r="P94" s="221"/>
      <c r="Q94" s="221"/>
      <c r="R94" s="29"/>
      <c r="S94" s="144">
        <f t="shared" ref="S94:AN94" si="3">SUM(S89:S93)</f>
        <v>0</v>
      </c>
      <c r="T94" s="144">
        <f t="shared" si="3"/>
        <v>0</v>
      </c>
      <c r="U94" s="144">
        <f t="shared" si="3"/>
        <v>0</v>
      </c>
      <c r="V94" s="144">
        <f t="shared" si="3"/>
        <v>0</v>
      </c>
      <c r="W94" s="144">
        <f t="shared" si="3"/>
        <v>0</v>
      </c>
      <c r="X94" s="173"/>
      <c r="Y94" s="144">
        <f t="shared" si="3"/>
        <v>0</v>
      </c>
      <c r="Z94" s="144">
        <f t="shared" si="3"/>
        <v>0</v>
      </c>
      <c r="AA94" s="144">
        <f t="shared" si="3"/>
        <v>0</v>
      </c>
      <c r="AB94" s="144">
        <f t="shared" si="3"/>
        <v>0</v>
      </c>
      <c r="AC94" s="144">
        <f t="shared" si="3"/>
        <v>0</v>
      </c>
      <c r="AD94" s="144">
        <f t="shared" si="3"/>
        <v>0</v>
      </c>
      <c r="AE94" s="144">
        <f t="shared" si="3"/>
        <v>0</v>
      </c>
      <c r="AF94" s="144">
        <f t="shared" si="3"/>
        <v>0</v>
      </c>
      <c r="AG94" s="144">
        <f t="shared" si="3"/>
        <v>0</v>
      </c>
      <c r="AH94" s="144">
        <f t="shared" si="3"/>
        <v>0</v>
      </c>
      <c r="AI94" s="144">
        <f t="shared" si="3"/>
        <v>0</v>
      </c>
      <c r="AJ94" s="144">
        <f t="shared" si="3"/>
        <v>0</v>
      </c>
      <c r="AK94" s="144">
        <f t="shared" si="3"/>
        <v>0</v>
      </c>
      <c r="AL94" s="144">
        <f t="shared" si="3"/>
        <v>0</v>
      </c>
      <c r="AM94" s="144">
        <f t="shared" si="3"/>
        <v>0</v>
      </c>
      <c r="AN94" s="144">
        <f t="shared" si="3"/>
        <v>0</v>
      </c>
      <c r="AO94" s="162"/>
    </row>
    <row r="95" spans="1:41" s="4" customFormat="1" ht="15" customHeight="1">
      <c r="A95" s="43"/>
      <c r="B95" s="43"/>
      <c r="C95" s="43"/>
      <c r="D95" s="43"/>
      <c r="E95" s="43"/>
      <c r="F95" s="43"/>
      <c r="G95" s="43"/>
      <c r="H95" s="43"/>
      <c r="I95" s="43"/>
      <c r="J95" s="43"/>
      <c r="K95" s="43"/>
      <c r="L95" s="43"/>
      <c r="M95" s="43"/>
      <c r="N95" s="43"/>
      <c r="O95" s="43"/>
      <c r="P95" s="43"/>
      <c r="Q95" s="43"/>
      <c r="R95" s="43"/>
      <c r="S95" s="45"/>
      <c r="T95" s="68"/>
      <c r="U95" s="68"/>
      <c r="V95" s="68"/>
      <c r="W95" s="68"/>
      <c r="X95" s="171"/>
      <c r="Y95" s="68"/>
      <c r="Z95" s="68"/>
      <c r="AA95" s="68"/>
      <c r="AB95" s="45"/>
      <c r="AC95" s="45"/>
      <c r="AD95" s="45"/>
      <c r="AE95" s="45"/>
      <c r="AF95" s="45"/>
      <c r="AG95" s="45"/>
      <c r="AH95" s="45"/>
      <c r="AI95" s="45"/>
      <c r="AJ95" s="45"/>
      <c r="AK95" s="45"/>
      <c r="AL95" s="45"/>
      <c r="AM95" s="45"/>
      <c r="AN95" s="45"/>
      <c r="AO95" s="161"/>
    </row>
    <row r="96" spans="1:41" s="10" customFormat="1" ht="1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80"/>
      <c r="AC96" s="180"/>
      <c r="AD96" s="180"/>
      <c r="AE96" s="180"/>
      <c r="AF96" s="180"/>
      <c r="AG96" s="180"/>
      <c r="AH96" s="180"/>
      <c r="AI96" s="180"/>
      <c r="AJ96" s="180"/>
      <c r="AK96" s="180"/>
      <c r="AL96" s="180"/>
      <c r="AM96" s="180"/>
      <c r="AN96" s="180"/>
      <c r="AO96" s="164"/>
    </row>
    <row r="97" spans="1:41" s="3" customFormat="1" ht="15" customHeight="1">
      <c r="A97" s="218" t="s">
        <v>75</v>
      </c>
      <c r="B97" s="219"/>
      <c r="C97" s="41"/>
      <c r="D97" s="188" t="s">
        <v>34</v>
      </c>
      <c r="E97" s="41"/>
      <c r="F97" s="41"/>
      <c r="G97" s="41"/>
      <c r="H97" s="41"/>
      <c r="I97" s="12"/>
      <c r="J97" s="12"/>
      <c r="K97" s="12"/>
      <c r="L97" s="12"/>
      <c r="M97" s="12"/>
      <c r="N97" s="12"/>
      <c r="O97" s="12"/>
      <c r="P97" s="12"/>
      <c r="Q97" s="12"/>
      <c r="R97" s="12"/>
      <c r="S97" s="70"/>
      <c r="T97" s="71"/>
      <c r="U97" s="71"/>
      <c r="V97" s="71"/>
      <c r="W97" s="71"/>
      <c r="X97" s="169"/>
      <c r="Y97" s="71"/>
      <c r="Z97" s="71"/>
      <c r="AA97" s="71"/>
      <c r="AB97" s="70"/>
      <c r="AC97" s="70"/>
      <c r="AD97" s="70"/>
      <c r="AE97" s="70"/>
      <c r="AF97" s="70"/>
      <c r="AG97" s="70"/>
      <c r="AH97" s="70"/>
      <c r="AI97" s="70"/>
      <c r="AJ97" s="70"/>
      <c r="AK97" s="70"/>
      <c r="AL97" s="70"/>
      <c r="AM97" s="70"/>
      <c r="AN97" s="70"/>
      <c r="AO97" s="157"/>
    </row>
    <row r="98" spans="1:41" s="3" customFormat="1" ht="15" customHeight="1">
      <c r="A98" s="217"/>
      <c r="B98" s="217"/>
      <c r="C98" s="217"/>
      <c r="D98" s="217"/>
      <c r="E98" s="217"/>
      <c r="F98" s="217"/>
      <c r="G98" s="217"/>
      <c r="H98" s="217"/>
      <c r="I98" s="217"/>
      <c r="J98" s="217"/>
      <c r="K98" s="217"/>
      <c r="L98" s="217"/>
      <c r="M98" s="217"/>
      <c r="N98" s="217"/>
      <c r="O98" s="217"/>
      <c r="P98" s="217"/>
      <c r="Q98" s="217"/>
      <c r="R98" s="217"/>
      <c r="S98" s="75"/>
      <c r="T98" s="73"/>
      <c r="U98" s="73"/>
      <c r="V98" s="73"/>
      <c r="W98" s="73"/>
      <c r="X98" s="170"/>
      <c r="Y98" s="73"/>
      <c r="Z98" s="73"/>
      <c r="AA98" s="73"/>
      <c r="AB98" s="72"/>
      <c r="AC98" s="72"/>
      <c r="AD98" s="72"/>
      <c r="AE98" s="72"/>
      <c r="AF98" s="72"/>
      <c r="AG98" s="72"/>
      <c r="AH98" s="72"/>
      <c r="AI98" s="72"/>
      <c r="AJ98" s="72"/>
      <c r="AK98" s="72"/>
      <c r="AL98" s="72"/>
      <c r="AM98" s="72"/>
      <c r="AN98" s="72"/>
      <c r="AO98" s="157"/>
    </row>
    <row r="99" spans="1:41" s="4" customFormat="1" ht="21" customHeight="1">
      <c r="A99" s="215" t="s">
        <v>111</v>
      </c>
      <c r="B99" s="215"/>
      <c r="C99" s="214"/>
      <c r="D99" s="214"/>
      <c r="E99" s="214"/>
      <c r="F99" s="214"/>
      <c r="G99" s="214"/>
      <c r="H99" s="214"/>
      <c r="I99" s="214"/>
      <c r="J99" s="214"/>
      <c r="K99" s="214"/>
      <c r="L99" s="214"/>
      <c r="M99" s="214"/>
      <c r="N99" s="214"/>
      <c r="O99" s="214"/>
      <c r="P99" s="214"/>
      <c r="Q99" s="214"/>
      <c r="R99" s="44"/>
      <c r="S99" s="145"/>
      <c r="T99" s="145"/>
      <c r="U99" s="145"/>
      <c r="V99" s="145"/>
      <c r="W99" s="145"/>
      <c r="X99" s="172"/>
      <c r="Y99" s="145"/>
      <c r="Z99" s="145"/>
      <c r="AA99" s="145"/>
      <c r="AB99" s="145"/>
      <c r="AC99" s="145"/>
      <c r="AD99" s="145"/>
      <c r="AE99" s="145"/>
      <c r="AF99" s="145"/>
      <c r="AG99" s="145"/>
      <c r="AH99" s="145"/>
      <c r="AI99" s="145"/>
      <c r="AJ99" s="145"/>
      <c r="AK99" s="145"/>
      <c r="AL99" s="145"/>
      <c r="AM99" s="145"/>
      <c r="AN99" s="145"/>
      <c r="AO99" s="161"/>
    </row>
    <row r="100" spans="1:41" s="4" customFormat="1" ht="21" customHeight="1">
      <c r="A100" s="215" t="s">
        <v>112</v>
      </c>
      <c r="B100" s="215"/>
      <c r="C100" s="214"/>
      <c r="D100" s="214"/>
      <c r="E100" s="214"/>
      <c r="F100" s="214"/>
      <c r="G100" s="214"/>
      <c r="H100" s="214"/>
      <c r="I100" s="214"/>
      <c r="J100" s="214"/>
      <c r="K100" s="214"/>
      <c r="L100" s="214"/>
      <c r="M100" s="214"/>
      <c r="N100" s="214"/>
      <c r="O100" s="214"/>
      <c r="P100" s="214"/>
      <c r="Q100" s="214"/>
      <c r="R100" s="44"/>
      <c r="S100" s="145"/>
      <c r="T100" s="145"/>
      <c r="U100" s="145"/>
      <c r="V100" s="145"/>
      <c r="W100" s="145"/>
      <c r="X100" s="172"/>
      <c r="Y100" s="145"/>
      <c r="Z100" s="145"/>
      <c r="AA100" s="145"/>
      <c r="AB100" s="145"/>
      <c r="AC100" s="145"/>
      <c r="AD100" s="145"/>
      <c r="AE100" s="145"/>
      <c r="AF100" s="145"/>
      <c r="AG100" s="145"/>
      <c r="AH100" s="145"/>
      <c r="AI100" s="145"/>
      <c r="AJ100" s="145"/>
      <c r="AK100" s="145"/>
      <c r="AL100" s="145"/>
      <c r="AM100" s="145"/>
      <c r="AN100" s="145"/>
      <c r="AO100" s="161"/>
    </row>
    <row r="101" spans="1:41" s="4" customFormat="1" ht="21" customHeight="1">
      <c r="A101" s="215" t="s">
        <v>136</v>
      </c>
      <c r="B101" s="215"/>
      <c r="C101" s="214"/>
      <c r="D101" s="214"/>
      <c r="E101" s="214"/>
      <c r="F101" s="214"/>
      <c r="G101" s="214"/>
      <c r="H101" s="214"/>
      <c r="I101" s="214"/>
      <c r="J101" s="214"/>
      <c r="K101" s="214"/>
      <c r="L101" s="214"/>
      <c r="M101" s="214"/>
      <c r="N101" s="214"/>
      <c r="O101" s="214"/>
      <c r="P101" s="214"/>
      <c r="Q101" s="214"/>
      <c r="R101" s="44"/>
      <c r="S101" s="145"/>
      <c r="T101" s="145"/>
      <c r="U101" s="145"/>
      <c r="V101" s="145"/>
      <c r="W101" s="145"/>
      <c r="X101" s="172"/>
      <c r="Y101" s="145"/>
      <c r="Z101" s="145"/>
      <c r="AA101" s="145"/>
      <c r="AB101" s="145"/>
      <c r="AC101" s="145"/>
      <c r="AD101" s="145"/>
      <c r="AE101" s="145"/>
      <c r="AF101" s="145"/>
      <c r="AG101" s="145"/>
      <c r="AH101" s="145"/>
      <c r="AI101" s="145"/>
      <c r="AJ101" s="145"/>
      <c r="AK101" s="145"/>
      <c r="AL101" s="145"/>
      <c r="AM101" s="145"/>
      <c r="AN101" s="145"/>
      <c r="AO101" s="161"/>
    </row>
    <row r="102" spans="1:41" s="4" customFormat="1" ht="21" customHeight="1">
      <c r="A102" s="215" t="s">
        <v>137</v>
      </c>
      <c r="B102" s="215"/>
      <c r="C102" s="214"/>
      <c r="D102" s="214"/>
      <c r="E102" s="214"/>
      <c r="F102" s="214"/>
      <c r="G102" s="214"/>
      <c r="H102" s="214"/>
      <c r="I102" s="214"/>
      <c r="J102" s="214"/>
      <c r="K102" s="214"/>
      <c r="L102" s="214"/>
      <c r="M102" s="214"/>
      <c r="N102" s="214"/>
      <c r="O102" s="214"/>
      <c r="P102" s="214"/>
      <c r="Q102" s="214"/>
      <c r="R102" s="44"/>
      <c r="S102" s="145"/>
      <c r="T102" s="145"/>
      <c r="U102" s="145"/>
      <c r="V102" s="145"/>
      <c r="W102" s="145"/>
      <c r="X102" s="172"/>
      <c r="Y102" s="145"/>
      <c r="Z102" s="145"/>
      <c r="AA102" s="145"/>
      <c r="AB102" s="145"/>
      <c r="AC102" s="145"/>
      <c r="AD102" s="145"/>
      <c r="AE102" s="145"/>
      <c r="AF102" s="145"/>
      <c r="AG102" s="145"/>
      <c r="AH102" s="145"/>
      <c r="AI102" s="145"/>
      <c r="AJ102" s="145"/>
      <c r="AK102" s="145"/>
      <c r="AL102" s="145"/>
      <c r="AM102" s="145"/>
      <c r="AN102" s="145"/>
      <c r="AO102" s="161"/>
    </row>
    <row r="103" spans="1:41" s="4" customFormat="1" ht="21" customHeight="1">
      <c r="A103" s="215" t="s">
        <v>138</v>
      </c>
      <c r="B103" s="215"/>
      <c r="C103" s="214"/>
      <c r="D103" s="214"/>
      <c r="E103" s="214"/>
      <c r="F103" s="214"/>
      <c r="G103" s="214"/>
      <c r="H103" s="214"/>
      <c r="I103" s="214"/>
      <c r="J103" s="214"/>
      <c r="K103" s="214"/>
      <c r="L103" s="214"/>
      <c r="M103" s="214"/>
      <c r="N103" s="214"/>
      <c r="O103" s="214"/>
      <c r="P103" s="214"/>
      <c r="Q103" s="214"/>
      <c r="R103" s="44"/>
      <c r="S103" s="145"/>
      <c r="T103" s="145"/>
      <c r="U103" s="145"/>
      <c r="V103" s="145"/>
      <c r="W103" s="145"/>
      <c r="X103" s="172"/>
      <c r="Y103" s="145"/>
      <c r="Z103" s="145"/>
      <c r="AA103" s="145"/>
      <c r="AB103" s="145"/>
      <c r="AC103" s="145"/>
      <c r="AD103" s="145"/>
      <c r="AE103" s="145"/>
      <c r="AF103" s="145"/>
      <c r="AG103" s="145"/>
      <c r="AH103" s="145"/>
      <c r="AI103" s="145"/>
      <c r="AJ103" s="145"/>
      <c r="AK103" s="145"/>
      <c r="AL103" s="145"/>
      <c r="AM103" s="145"/>
      <c r="AN103" s="145"/>
      <c r="AO103" s="161"/>
    </row>
    <row r="104" spans="1:41" s="9" customFormat="1" ht="15" customHeight="1">
      <c r="A104" s="220" t="s">
        <v>57</v>
      </c>
      <c r="B104" s="220"/>
      <c r="C104" s="221" t="s">
        <v>133</v>
      </c>
      <c r="D104" s="221"/>
      <c r="E104" s="221"/>
      <c r="F104" s="221"/>
      <c r="G104" s="221"/>
      <c r="H104" s="221"/>
      <c r="I104" s="221"/>
      <c r="J104" s="221"/>
      <c r="K104" s="221"/>
      <c r="L104" s="221"/>
      <c r="M104" s="221"/>
      <c r="N104" s="221"/>
      <c r="O104" s="221"/>
      <c r="P104" s="221"/>
      <c r="Q104" s="221"/>
      <c r="R104" s="187"/>
      <c r="S104" s="144">
        <f t="shared" ref="S104:W104" si="4">SUM(S99:S103)</f>
        <v>0</v>
      </c>
      <c r="T104" s="144">
        <f t="shared" si="4"/>
        <v>0</v>
      </c>
      <c r="U104" s="144">
        <f t="shared" si="4"/>
        <v>0</v>
      </c>
      <c r="V104" s="144">
        <f t="shared" si="4"/>
        <v>0</v>
      </c>
      <c r="W104" s="144">
        <f t="shared" si="4"/>
        <v>0</v>
      </c>
      <c r="X104" s="173"/>
      <c r="Y104" s="144">
        <f t="shared" ref="Y104:AN104" si="5">SUM(Y99:Y103)</f>
        <v>0</v>
      </c>
      <c r="Z104" s="144">
        <f t="shared" si="5"/>
        <v>0</v>
      </c>
      <c r="AA104" s="144">
        <f t="shared" si="5"/>
        <v>0</v>
      </c>
      <c r="AB104" s="144">
        <f t="shared" si="5"/>
        <v>0</v>
      </c>
      <c r="AC104" s="144">
        <f t="shared" si="5"/>
        <v>0</v>
      </c>
      <c r="AD104" s="144">
        <f t="shared" si="5"/>
        <v>0</v>
      </c>
      <c r="AE104" s="144">
        <f t="shared" si="5"/>
        <v>0</v>
      </c>
      <c r="AF104" s="144">
        <f t="shared" si="5"/>
        <v>0</v>
      </c>
      <c r="AG104" s="144">
        <f t="shared" si="5"/>
        <v>0</v>
      </c>
      <c r="AH104" s="144">
        <f t="shared" si="5"/>
        <v>0</v>
      </c>
      <c r="AI104" s="144">
        <f t="shared" si="5"/>
        <v>0</v>
      </c>
      <c r="AJ104" s="144">
        <f t="shared" si="5"/>
        <v>0</v>
      </c>
      <c r="AK104" s="144">
        <f t="shared" si="5"/>
        <v>0</v>
      </c>
      <c r="AL104" s="144">
        <f t="shared" si="5"/>
        <v>0</v>
      </c>
      <c r="AM104" s="144">
        <f t="shared" si="5"/>
        <v>0</v>
      </c>
      <c r="AN104" s="144">
        <f t="shared" si="5"/>
        <v>0</v>
      </c>
      <c r="AO104" s="162"/>
    </row>
    <row r="105" spans="1:41" s="9" customFormat="1" ht="15" customHeight="1">
      <c r="A105" s="187"/>
      <c r="B105" s="187"/>
      <c r="C105" s="78"/>
      <c r="D105" s="78"/>
      <c r="E105" s="78"/>
      <c r="F105" s="78"/>
      <c r="G105" s="78"/>
      <c r="H105" s="78"/>
      <c r="I105" s="78"/>
      <c r="J105" s="78"/>
      <c r="K105" s="78"/>
      <c r="L105" s="78"/>
      <c r="M105" s="78"/>
      <c r="N105" s="78"/>
      <c r="O105" s="78"/>
      <c r="P105" s="78"/>
      <c r="Q105" s="78"/>
      <c r="R105" s="187"/>
      <c r="S105" s="201"/>
      <c r="T105" s="201"/>
      <c r="U105" s="201"/>
      <c r="V105" s="201"/>
      <c r="W105" s="201"/>
      <c r="X105" s="202"/>
      <c r="Y105" s="201"/>
      <c r="Z105" s="201"/>
      <c r="AA105" s="201"/>
      <c r="AB105" s="201"/>
      <c r="AC105" s="201"/>
      <c r="AD105" s="201"/>
      <c r="AE105" s="201"/>
      <c r="AF105" s="201"/>
      <c r="AG105" s="201"/>
      <c r="AH105" s="201"/>
      <c r="AI105" s="201"/>
      <c r="AJ105" s="201"/>
      <c r="AK105" s="201"/>
      <c r="AL105" s="201"/>
      <c r="AM105" s="201"/>
      <c r="AN105" s="201"/>
      <c r="AO105" s="162"/>
    </row>
    <row r="106" spans="1:41" s="9" customFormat="1" ht="15" customHeight="1">
      <c r="A106" s="187"/>
      <c r="B106" s="187"/>
      <c r="C106" s="78"/>
      <c r="D106" s="78"/>
      <c r="E106" s="78"/>
      <c r="F106" s="78"/>
      <c r="G106" s="78"/>
      <c r="H106" s="78"/>
      <c r="I106" s="78"/>
      <c r="J106" s="78"/>
      <c r="K106" s="78"/>
      <c r="L106" s="78"/>
      <c r="M106" s="78"/>
      <c r="N106" s="78"/>
      <c r="O106" s="78"/>
      <c r="P106" s="78"/>
      <c r="Q106" s="78"/>
      <c r="R106" s="187"/>
      <c r="S106" s="201"/>
      <c r="T106" s="201"/>
      <c r="U106" s="201"/>
      <c r="V106" s="201"/>
      <c r="W106" s="201"/>
      <c r="X106" s="202"/>
      <c r="Y106" s="201"/>
      <c r="Z106" s="201"/>
      <c r="AA106" s="201"/>
      <c r="AB106" s="201"/>
      <c r="AC106" s="201"/>
      <c r="AD106" s="201"/>
      <c r="AE106" s="201"/>
      <c r="AF106" s="201"/>
      <c r="AG106" s="201"/>
      <c r="AH106" s="201"/>
      <c r="AI106" s="201"/>
      <c r="AJ106" s="201"/>
      <c r="AK106" s="201"/>
      <c r="AL106" s="201"/>
      <c r="AM106" s="201"/>
      <c r="AN106" s="201"/>
      <c r="AO106" s="162"/>
    </row>
    <row r="107" spans="1:41" s="3" customFormat="1" ht="15" customHeight="1">
      <c r="A107" s="218" t="s">
        <v>110</v>
      </c>
      <c r="B107" s="219"/>
      <c r="C107" s="41"/>
      <c r="D107" s="180" t="s">
        <v>134</v>
      </c>
      <c r="E107" s="41"/>
      <c r="F107" s="41"/>
      <c r="G107" s="41"/>
      <c r="H107" s="41"/>
      <c r="I107" s="12"/>
      <c r="J107" s="12"/>
      <c r="K107" s="12"/>
      <c r="L107" s="12"/>
      <c r="M107" s="12"/>
      <c r="N107" s="12"/>
      <c r="O107" s="12"/>
      <c r="P107" s="12"/>
      <c r="Q107" s="12"/>
      <c r="R107" s="12"/>
      <c r="S107" s="70"/>
      <c r="T107" s="71"/>
      <c r="U107" s="71"/>
      <c r="V107" s="71"/>
      <c r="W107" s="71"/>
      <c r="X107" s="169"/>
      <c r="Y107" s="71"/>
      <c r="Z107" s="71"/>
      <c r="AA107" s="71"/>
      <c r="AB107" s="70"/>
      <c r="AC107" s="70"/>
      <c r="AD107" s="70"/>
      <c r="AE107" s="70"/>
      <c r="AF107" s="70"/>
      <c r="AG107" s="70"/>
      <c r="AH107" s="70"/>
      <c r="AI107" s="70"/>
      <c r="AJ107" s="70"/>
      <c r="AK107" s="70"/>
      <c r="AL107" s="70"/>
      <c r="AM107" s="70"/>
      <c r="AN107" s="70"/>
      <c r="AO107" s="157"/>
    </row>
    <row r="108" spans="1:41" s="3" customFormat="1" ht="15" customHeight="1">
      <c r="A108" s="217"/>
      <c r="B108" s="217"/>
      <c r="C108" s="217"/>
      <c r="D108" s="217"/>
      <c r="E108" s="217"/>
      <c r="F108" s="217"/>
      <c r="G108" s="217"/>
      <c r="H108" s="217"/>
      <c r="I108" s="217"/>
      <c r="J108" s="217"/>
      <c r="K108" s="217"/>
      <c r="L108" s="217"/>
      <c r="M108" s="217"/>
      <c r="N108" s="217"/>
      <c r="O108" s="217"/>
      <c r="P108" s="217"/>
      <c r="Q108" s="217"/>
      <c r="R108" s="217"/>
      <c r="S108" s="75"/>
      <c r="T108" s="73"/>
      <c r="U108" s="73"/>
      <c r="V108" s="73"/>
      <c r="W108" s="73"/>
      <c r="X108" s="170"/>
      <c r="Y108" s="73"/>
      <c r="Z108" s="73"/>
      <c r="AA108" s="73"/>
      <c r="AB108" s="72"/>
      <c r="AC108" s="72"/>
      <c r="AD108" s="72"/>
      <c r="AE108" s="72"/>
      <c r="AF108" s="72"/>
      <c r="AG108" s="72"/>
      <c r="AH108" s="72"/>
      <c r="AI108" s="72"/>
      <c r="AJ108" s="72"/>
      <c r="AK108" s="72"/>
      <c r="AL108" s="72"/>
      <c r="AM108" s="72"/>
      <c r="AN108" s="72"/>
      <c r="AO108" s="157"/>
    </row>
    <row r="109" spans="1:41" s="4" customFormat="1" ht="21" customHeight="1">
      <c r="A109" s="215" t="s">
        <v>139</v>
      </c>
      <c r="B109" s="215"/>
      <c r="C109" s="244"/>
      <c r="D109" s="245"/>
      <c r="E109" s="245"/>
      <c r="F109" s="245"/>
      <c r="G109" s="245"/>
      <c r="H109" s="245"/>
      <c r="I109" s="245"/>
      <c r="J109" s="245"/>
      <c r="K109" s="245"/>
      <c r="L109" s="245"/>
      <c r="M109" s="245"/>
      <c r="N109" s="245"/>
      <c r="O109" s="245"/>
      <c r="P109" s="245"/>
      <c r="Q109" s="245"/>
      <c r="R109" s="44"/>
      <c r="S109" s="145"/>
      <c r="T109" s="145"/>
      <c r="U109" s="145"/>
      <c r="V109" s="145"/>
      <c r="W109" s="145"/>
      <c r="X109" s="172"/>
      <c r="Y109" s="145"/>
      <c r="Z109" s="145"/>
      <c r="AA109" s="145"/>
      <c r="AB109" s="145"/>
      <c r="AC109" s="145"/>
      <c r="AD109" s="145"/>
      <c r="AE109" s="145"/>
      <c r="AF109" s="145"/>
      <c r="AG109" s="145"/>
      <c r="AH109" s="145"/>
      <c r="AI109" s="145"/>
      <c r="AJ109" s="145"/>
      <c r="AK109" s="145"/>
      <c r="AL109" s="145"/>
      <c r="AM109" s="145"/>
      <c r="AN109" s="145"/>
      <c r="AO109" s="161"/>
    </row>
    <row r="110" spans="1:41" s="4" customFormat="1" ht="21" customHeight="1">
      <c r="A110" s="215" t="s">
        <v>140</v>
      </c>
      <c r="B110" s="215"/>
      <c r="C110" s="244"/>
      <c r="D110" s="245"/>
      <c r="E110" s="245"/>
      <c r="F110" s="245"/>
      <c r="G110" s="245"/>
      <c r="H110" s="245"/>
      <c r="I110" s="245"/>
      <c r="J110" s="245"/>
      <c r="K110" s="245"/>
      <c r="L110" s="245"/>
      <c r="M110" s="245"/>
      <c r="N110" s="245"/>
      <c r="O110" s="245"/>
      <c r="P110" s="245"/>
      <c r="Q110" s="245"/>
      <c r="R110" s="44"/>
      <c r="S110" s="145"/>
      <c r="T110" s="145"/>
      <c r="U110" s="145"/>
      <c r="V110" s="145"/>
      <c r="W110" s="145"/>
      <c r="X110" s="172"/>
      <c r="Y110" s="145"/>
      <c r="Z110" s="145"/>
      <c r="AA110" s="145"/>
      <c r="AB110" s="145"/>
      <c r="AC110" s="145"/>
      <c r="AD110" s="145"/>
      <c r="AE110" s="145"/>
      <c r="AF110" s="145"/>
      <c r="AG110" s="145"/>
      <c r="AH110" s="145"/>
      <c r="AI110" s="145"/>
      <c r="AJ110" s="145"/>
      <c r="AK110" s="145"/>
      <c r="AL110" s="145"/>
      <c r="AM110" s="145"/>
      <c r="AN110" s="145"/>
      <c r="AO110" s="161"/>
    </row>
    <row r="111" spans="1:41" s="9" customFormat="1" ht="15" customHeight="1">
      <c r="A111" s="220" t="s">
        <v>21</v>
      </c>
      <c r="B111" s="220"/>
      <c r="C111" s="221" t="s">
        <v>135</v>
      </c>
      <c r="D111" s="221"/>
      <c r="E111" s="221"/>
      <c r="F111" s="221"/>
      <c r="G111" s="221"/>
      <c r="H111" s="221"/>
      <c r="I111" s="221"/>
      <c r="J111" s="221"/>
      <c r="K111" s="221"/>
      <c r="L111" s="221"/>
      <c r="M111" s="221"/>
      <c r="N111" s="221"/>
      <c r="O111" s="221"/>
      <c r="P111" s="221"/>
      <c r="Q111" s="221"/>
      <c r="R111" s="179"/>
      <c r="S111" s="144">
        <f>SUM(S109:S110)</f>
        <v>0</v>
      </c>
      <c r="T111" s="144">
        <f>SUM(T109:T110)</f>
        <v>0</v>
      </c>
      <c r="U111" s="144">
        <f>SUM(U109:U110)</f>
        <v>0</v>
      </c>
      <c r="V111" s="144">
        <f>SUM(V109:V110)</f>
        <v>0</v>
      </c>
      <c r="W111" s="144">
        <f>SUM(W109:W110)</f>
        <v>0</v>
      </c>
      <c r="X111" s="173"/>
      <c r="Y111" s="144">
        <f t="shared" ref="Y111:AN111" si="6">SUM(Y109:Y110)</f>
        <v>0</v>
      </c>
      <c r="Z111" s="144">
        <f t="shared" si="6"/>
        <v>0</v>
      </c>
      <c r="AA111" s="144">
        <f t="shared" si="6"/>
        <v>0</v>
      </c>
      <c r="AB111" s="144">
        <f t="shared" si="6"/>
        <v>0</v>
      </c>
      <c r="AC111" s="144">
        <f t="shared" si="6"/>
        <v>0</v>
      </c>
      <c r="AD111" s="144">
        <f t="shared" si="6"/>
        <v>0</v>
      </c>
      <c r="AE111" s="144">
        <f t="shared" si="6"/>
        <v>0</v>
      </c>
      <c r="AF111" s="144">
        <f t="shared" si="6"/>
        <v>0</v>
      </c>
      <c r="AG111" s="144">
        <f t="shared" si="6"/>
        <v>0</v>
      </c>
      <c r="AH111" s="144">
        <f t="shared" si="6"/>
        <v>0</v>
      </c>
      <c r="AI111" s="144">
        <f t="shared" si="6"/>
        <v>0</v>
      </c>
      <c r="AJ111" s="144">
        <f t="shared" si="6"/>
        <v>0</v>
      </c>
      <c r="AK111" s="144">
        <f t="shared" si="6"/>
        <v>0</v>
      </c>
      <c r="AL111" s="144">
        <f t="shared" si="6"/>
        <v>0</v>
      </c>
      <c r="AM111" s="144">
        <f t="shared" si="6"/>
        <v>0</v>
      </c>
      <c r="AN111" s="144">
        <f t="shared" si="6"/>
        <v>0</v>
      </c>
      <c r="AO111" s="162"/>
    </row>
    <row r="112" spans="1:41" s="4" customFormat="1" ht="15" customHeight="1">
      <c r="A112" s="180"/>
      <c r="B112" s="180"/>
      <c r="C112" s="180"/>
      <c r="D112" s="180"/>
      <c r="E112" s="180"/>
      <c r="F112" s="180"/>
      <c r="G112" s="180"/>
      <c r="H112" s="180"/>
      <c r="I112" s="180"/>
      <c r="J112" s="180"/>
      <c r="K112" s="180"/>
      <c r="L112" s="180"/>
      <c r="M112" s="180"/>
      <c r="N112" s="180"/>
      <c r="O112" s="180"/>
      <c r="P112" s="180"/>
      <c r="Q112" s="180"/>
      <c r="R112" s="180"/>
      <c r="S112" s="181"/>
      <c r="T112" s="68"/>
      <c r="U112" s="68"/>
      <c r="V112" s="68"/>
      <c r="W112" s="68"/>
      <c r="X112" s="171"/>
      <c r="Y112" s="68"/>
      <c r="Z112" s="68"/>
      <c r="AA112" s="68"/>
      <c r="AB112" s="181"/>
      <c r="AC112" s="181"/>
      <c r="AD112" s="181"/>
      <c r="AE112" s="181"/>
      <c r="AF112" s="181"/>
      <c r="AG112" s="181"/>
      <c r="AH112" s="181"/>
      <c r="AI112" s="181"/>
      <c r="AJ112" s="181"/>
      <c r="AK112" s="181"/>
      <c r="AL112" s="181"/>
      <c r="AM112" s="181"/>
      <c r="AN112" s="181"/>
      <c r="AO112" s="161"/>
    </row>
    <row r="113" spans="1:41" s="4" customFormat="1" ht="15" customHeight="1">
      <c r="A113" s="180"/>
      <c r="B113" s="180"/>
      <c r="C113" s="180"/>
      <c r="D113" s="180"/>
      <c r="E113" s="180"/>
      <c r="F113" s="180"/>
      <c r="G113" s="180"/>
      <c r="H113" s="180"/>
      <c r="I113" s="180"/>
      <c r="J113" s="180"/>
      <c r="K113" s="180"/>
      <c r="L113" s="180"/>
      <c r="M113" s="180"/>
      <c r="N113" s="180"/>
      <c r="O113" s="180"/>
      <c r="P113" s="180"/>
      <c r="Q113" s="180"/>
      <c r="R113" s="180"/>
      <c r="S113" s="181"/>
      <c r="T113" s="68"/>
      <c r="U113" s="68"/>
      <c r="V113" s="68"/>
      <c r="W113" s="68"/>
      <c r="X113" s="171"/>
      <c r="Y113" s="68"/>
      <c r="Z113" s="68"/>
      <c r="AA113" s="68"/>
      <c r="AB113" s="181"/>
      <c r="AC113" s="181"/>
      <c r="AD113" s="181"/>
      <c r="AE113" s="181"/>
      <c r="AF113" s="181"/>
      <c r="AG113" s="181"/>
      <c r="AH113" s="181"/>
      <c r="AI113" s="181"/>
      <c r="AJ113" s="181"/>
      <c r="AK113" s="181"/>
      <c r="AL113" s="181"/>
      <c r="AM113" s="181"/>
      <c r="AN113" s="181"/>
      <c r="AO113" s="161"/>
    </row>
    <row r="114" spans="1:41" s="8" customFormat="1" ht="15" customHeight="1">
      <c r="A114" s="218" t="s">
        <v>113</v>
      </c>
      <c r="B114" s="219"/>
      <c r="C114" s="247" t="s">
        <v>141</v>
      </c>
      <c r="D114" s="248"/>
      <c r="E114" s="248"/>
      <c r="F114" s="248"/>
      <c r="G114" s="248"/>
      <c r="H114" s="248"/>
      <c r="I114" s="248"/>
      <c r="J114" s="248"/>
      <c r="K114" s="248"/>
      <c r="L114" s="248"/>
      <c r="M114" s="248"/>
      <c r="N114" s="248"/>
      <c r="O114" s="248"/>
      <c r="P114" s="248"/>
      <c r="Q114" s="249"/>
      <c r="R114" s="182"/>
      <c r="S114" s="144">
        <f>S75+S84+S94+S104+S111</f>
        <v>0</v>
      </c>
      <c r="T114" s="144">
        <f t="shared" ref="T114:AN114" si="7">T75+T84+T94+T104+T111</f>
        <v>0</v>
      </c>
      <c r="U114" s="144">
        <f t="shared" si="7"/>
        <v>0</v>
      </c>
      <c r="V114" s="144">
        <f t="shared" si="7"/>
        <v>0</v>
      </c>
      <c r="W114" s="144">
        <f t="shared" si="7"/>
        <v>0</v>
      </c>
      <c r="X114" s="144"/>
      <c r="Y114" s="144">
        <f t="shared" si="7"/>
        <v>0</v>
      </c>
      <c r="Z114" s="144">
        <f t="shared" si="7"/>
        <v>0</v>
      </c>
      <c r="AA114" s="144">
        <f t="shared" si="7"/>
        <v>0</v>
      </c>
      <c r="AB114" s="144">
        <f t="shared" si="7"/>
        <v>0</v>
      </c>
      <c r="AC114" s="144">
        <f t="shared" si="7"/>
        <v>0</v>
      </c>
      <c r="AD114" s="144">
        <f t="shared" si="7"/>
        <v>0</v>
      </c>
      <c r="AE114" s="144">
        <f t="shared" si="7"/>
        <v>0</v>
      </c>
      <c r="AF114" s="144">
        <f t="shared" si="7"/>
        <v>0</v>
      </c>
      <c r="AG114" s="144">
        <f t="shared" si="7"/>
        <v>0</v>
      </c>
      <c r="AH114" s="144">
        <f t="shared" si="7"/>
        <v>0</v>
      </c>
      <c r="AI114" s="144">
        <f t="shared" si="7"/>
        <v>0</v>
      </c>
      <c r="AJ114" s="144">
        <f t="shared" si="7"/>
        <v>0</v>
      </c>
      <c r="AK114" s="144">
        <f t="shared" si="7"/>
        <v>0</v>
      </c>
      <c r="AL114" s="144">
        <f t="shared" si="7"/>
        <v>0</v>
      </c>
      <c r="AM114" s="144">
        <f t="shared" si="7"/>
        <v>0</v>
      </c>
      <c r="AN114" s="144">
        <f t="shared" si="7"/>
        <v>0</v>
      </c>
      <c r="AO114" s="163"/>
    </row>
    <row r="115" spans="1:41" s="10" customFormat="1" ht="1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80"/>
      <c r="AC115" s="180"/>
      <c r="AD115" s="180"/>
      <c r="AE115" s="180"/>
      <c r="AF115" s="180"/>
      <c r="AG115" s="180"/>
      <c r="AH115" s="180"/>
      <c r="AI115" s="180"/>
      <c r="AJ115" s="180"/>
      <c r="AK115" s="180"/>
      <c r="AL115" s="180"/>
      <c r="AM115" s="180"/>
      <c r="AN115" s="180"/>
      <c r="AO115" s="164"/>
    </row>
    <row r="116" spans="1:41" s="2" customFormat="1" ht="14.25" customHeight="1">
      <c r="A116" s="32"/>
      <c r="B116" s="30"/>
      <c r="C116" s="30"/>
      <c r="D116" s="30"/>
      <c r="E116" s="30"/>
      <c r="F116" s="30"/>
      <c r="G116" s="30"/>
      <c r="H116" s="30"/>
      <c r="I116" s="30"/>
      <c r="J116" s="30"/>
      <c r="K116" s="30"/>
      <c r="L116" s="30"/>
      <c r="M116" s="30"/>
      <c r="N116" s="30"/>
      <c r="O116" s="30"/>
      <c r="P116" s="30"/>
      <c r="Q116" s="30"/>
      <c r="R116" s="30"/>
      <c r="S116" s="30"/>
      <c r="T116" s="37"/>
      <c r="U116" s="37"/>
      <c r="V116" s="37"/>
      <c r="W116" s="37"/>
      <c r="X116" s="37"/>
      <c r="Y116" s="37"/>
      <c r="Z116" s="37"/>
      <c r="AA116" s="37"/>
      <c r="AB116" s="16"/>
      <c r="AC116" s="16"/>
      <c r="AD116" s="16"/>
      <c r="AE116" s="16"/>
      <c r="AF116" s="16"/>
      <c r="AG116" s="16"/>
      <c r="AH116" s="16"/>
      <c r="AI116" s="16"/>
      <c r="AJ116" s="16"/>
      <c r="AK116" s="16"/>
      <c r="AL116" s="16"/>
      <c r="AM116" s="16"/>
      <c r="AN116" s="16"/>
      <c r="AO116" s="142"/>
    </row>
    <row r="117" spans="1:41" s="58" customFormat="1" ht="21" customHeight="1">
      <c r="A117" s="233" t="s">
        <v>29</v>
      </c>
      <c r="B117" s="234"/>
      <c r="C117" s="60"/>
      <c r="D117" s="61" t="s">
        <v>1</v>
      </c>
      <c r="E117" s="62"/>
      <c r="F117" s="62"/>
      <c r="G117" s="62"/>
      <c r="H117" s="62"/>
      <c r="I117" s="62"/>
      <c r="J117" s="62"/>
      <c r="K117" s="62"/>
      <c r="L117" s="62"/>
      <c r="M117" s="62"/>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165"/>
    </row>
    <row r="118" spans="1:41" ht="3.75" customHeight="1">
      <c r="A118" s="15"/>
      <c r="B118" s="15"/>
      <c r="C118" s="15"/>
      <c r="D118" s="15"/>
      <c r="E118" s="15"/>
      <c r="F118" s="15"/>
      <c r="G118" s="15"/>
      <c r="H118" s="15"/>
      <c r="I118" s="15"/>
      <c r="J118" s="15"/>
      <c r="K118" s="15"/>
      <c r="L118" s="15"/>
      <c r="M118" s="15"/>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row>
    <row r="119" spans="1:41" ht="15" customHeight="1">
      <c r="A119" s="32" t="s">
        <v>73</v>
      </c>
      <c r="B119" s="30"/>
      <c r="C119" s="30"/>
      <c r="D119" s="30"/>
      <c r="E119" s="30"/>
      <c r="F119" s="30"/>
      <c r="G119" s="30"/>
      <c r="H119" s="30"/>
      <c r="I119" s="30"/>
      <c r="J119" s="30"/>
      <c r="K119" s="30"/>
      <c r="L119" s="30"/>
      <c r="M119" s="30"/>
      <c r="N119" s="30"/>
      <c r="O119" s="30"/>
      <c r="P119" s="30"/>
      <c r="Q119" s="30"/>
      <c r="R119" s="30"/>
      <c r="S119" s="49"/>
      <c r="T119" s="16"/>
      <c r="U119" s="16"/>
      <c r="V119" s="16"/>
      <c r="W119" s="16"/>
      <c r="X119" s="16"/>
      <c r="Y119" s="16"/>
      <c r="Z119" s="16"/>
      <c r="AA119" s="16"/>
      <c r="AB119" s="16"/>
      <c r="AC119" s="16"/>
      <c r="AD119" s="16"/>
      <c r="AE119" s="16"/>
      <c r="AF119" s="16"/>
      <c r="AG119" s="16"/>
      <c r="AH119" s="16"/>
      <c r="AI119" s="16"/>
      <c r="AJ119" s="16"/>
      <c r="AK119" s="16"/>
      <c r="AL119" s="16"/>
      <c r="AM119" s="16"/>
      <c r="AN119" s="16"/>
    </row>
    <row r="120" spans="1:41" s="3" customFormat="1" ht="15" customHeight="1">
      <c r="A120" s="15"/>
      <c r="B120" s="15"/>
      <c r="C120" s="15"/>
      <c r="D120" s="15"/>
      <c r="E120" s="15"/>
      <c r="F120" s="15"/>
      <c r="G120" s="15"/>
      <c r="H120" s="15"/>
      <c r="I120" s="15"/>
      <c r="J120" s="15"/>
      <c r="K120" s="15"/>
      <c r="L120" s="15"/>
      <c r="M120" s="15"/>
      <c r="N120" s="16"/>
      <c r="O120" s="16"/>
      <c r="P120" s="16"/>
      <c r="Q120" s="16"/>
      <c r="R120" s="16"/>
      <c r="S120" s="16"/>
      <c r="T120" s="30"/>
      <c r="U120" s="30"/>
      <c r="V120" s="30"/>
      <c r="W120" s="30"/>
      <c r="X120" s="30"/>
      <c r="Y120" s="30"/>
      <c r="Z120" s="30"/>
      <c r="AA120" s="30"/>
      <c r="AB120" s="12"/>
      <c r="AC120" s="12"/>
      <c r="AD120" s="12"/>
      <c r="AE120" s="12"/>
      <c r="AF120" s="12"/>
      <c r="AG120" s="12"/>
      <c r="AH120" s="12"/>
      <c r="AI120" s="12"/>
      <c r="AJ120" s="12"/>
      <c r="AK120" s="12"/>
      <c r="AL120" s="12"/>
      <c r="AM120" s="12"/>
      <c r="AN120" s="12"/>
      <c r="AO120" s="157"/>
    </row>
    <row r="121" spans="1:41" s="3" customFormat="1" ht="15" customHeight="1">
      <c r="A121" s="243" t="s">
        <v>74</v>
      </c>
      <c r="B121" s="243"/>
      <c r="C121" s="243"/>
      <c r="D121" s="243"/>
      <c r="E121" s="243"/>
      <c r="F121" s="243"/>
      <c r="G121" s="243"/>
      <c r="H121" s="243"/>
      <c r="I121" s="243"/>
      <c r="J121" s="243"/>
      <c r="K121" s="243"/>
      <c r="L121" s="243"/>
      <c r="M121" s="243"/>
      <c r="N121" s="243"/>
      <c r="O121" s="243"/>
      <c r="P121" s="243"/>
      <c r="Q121" s="243"/>
      <c r="R121" s="243"/>
      <c r="S121" s="243"/>
      <c r="T121" s="30"/>
      <c r="U121" s="30"/>
      <c r="V121" s="30"/>
      <c r="W121" s="30"/>
      <c r="X121" s="30"/>
      <c r="Y121" s="30"/>
      <c r="Z121" s="30"/>
      <c r="AA121" s="30"/>
      <c r="AB121" s="12"/>
      <c r="AC121" s="12"/>
      <c r="AD121" s="12"/>
      <c r="AE121" s="12"/>
      <c r="AF121" s="12"/>
      <c r="AG121" s="12"/>
      <c r="AH121" s="12"/>
      <c r="AI121" s="12"/>
      <c r="AJ121" s="12"/>
      <c r="AK121" s="12"/>
      <c r="AL121" s="12"/>
      <c r="AM121" s="12"/>
      <c r="AN121" s="12"/>
      <c r="AO121" s="157"/>
    </row>
    <row r="122" spans="1:41" s="3" customFormat="1" ht="6.75" customHeight="1">
      <c r="A122" s="15"/>
      <c r="B122" s="15"/>
      <c r="C122" s="15"/>
      <c r="D122" s="15"/>
      <c r="E122" s="15"/>
      <c r="F122" s="15"/>
      <c r="G122" s="15"/>
      <c r="H122" s="15"/>
      <c r="I122" s="15"/>
      <c r="J122" s="15"/>
      <c r="K122" s="15"/>
      <c r="L122" s="15"/>
      <c r="M122" s="15"/>
      <c r="N122" s="16"/>
      <c r="O122" s="16"/>
      <c r="P122" s="16"/>
      <c r="Q122" s="16"/>
      <c r="R122" s="16"/>
      <c r="S122" s="16"/>
      <c r="T122" s="30"/>
      <c r="U122" s="30"/>
      <c r="V122" s="30"/>
      <c r="W122" s="30"/>
      <c r="X122" s="30"/>
      <c r="Y122" s="30"/>
      <c r="Z122" s="30"/>
      <c r="AA122" s="30"/>
      <c r="AB122" s="12"/>
      <c r="AC122" s="12"/>
      <c r="AD122" s="12"/>
      <c r="AE122" s="12"/>
      <c r="AF122" s="12"/>
      <c r="AG122" s="12"/>
      <c r="AH122" s="12"/>
      <c r="AI122" s="12"/>
      <c r="AJ122" s="12"/>
      <c r="AK122" s="12"/>
      <c r="AL122" s="12"/>
      <c r="AM122" s="12"/>
      <c r="AN122" s="12"/>
      <c r="AO122" s="157"/>
    </row>
    <row r="123" spans="1:41" ht="15" customHeight="1">
      <c r="A123" s="50" t="s">
        <v>5</v>
      </c>
      <c r="B123" s="30" t="s">
        <v>50</v>
      </c>
      <c r="C123" s="30"/>
      <c r="D123" s="30"/>
      <c r="E123" s="30"/>
      <c r="F123" s="30"/>
      <c r="G123" s="30"/>
      <c r="H123" s="30"/>
      <c r="I123" s="30"/>
      <c r="J123" s="30"/>
      <c r="K123" s="30"/>
      <c r="L123" s="30"/>
      <c r="M123" s="30"/>
      <c r="N123" s="30"/>
      <c r="O123" s="30"/>
      <c r="P123" s="30"/>
      <c r="Q123" s="30"/>
      <c r="R123" s="30"/>
      <c r="S123" s="49"/>
      <c r="T123" s="16"/>
      <c r="U123" s="16"/>
      <c r="V123" s="16"/>
      <c r="W123" s="16"/>
      <c r="X123" s="16"/>
      <c r="Y123" s="16"/>
      <c r="Z123" s="16"/>
      <c r="AA123" s="16"/>
      <c r="AB123" s="16"/>
      <c r="AC123" s="16"/>
      <c r="AD123" s="16"/>
      <c r="AE123" s="16"/>
      <c r="AF123" s="16"/>
      <c r="AG123" s="16"/>
      <c r="AH123" s="16"/>
      <c r="AI123" s="16"/>
      <c r="AJ123" s="16"/>
      <c r="AK123" s="16"/>
      <c r="AL123" s="16"/>
      <c r="AM123" s="16"/>
      <c r="AN123" s="16"/>
    </row>
    <row r="124" spans="1:41" ht="15" customHeight="1">
      <c r="A124" s="50" t="s">
        <v>5</v>
      </c>
      <c r="B124" s="30" t="s">
        <v>51</v>
      </c>
      <c r="C124" s="30"/>
      <c r="D124" s="30"/>
      <c r="E124" s="30"/>
      <c r="F124" s="30"/>
      <c r="G124" s="30"/>
      <c r="H124" s="30"/>
      <c r="I124" s="30"/>
      <c r="J124" s="30"/>
      <c r="K124" s="30"/>
      <c r="L124" s="30"/>
      <c r="M124" s="30"/>
      <c r="N124" s="30"/>
      <c r="O124" s="30"/>
      <c r="P124" s="30"/>
      <c r="Q124" s="30"/>
      <c r="R124" s="30"/>
      <c r="S124" s="49"/>
      <c r="T124" s="16"/>
      <c r="U124" s="16"/>
      <c r="V124" s="16"/>
      <c r="W124" s="16"/>
      <c r="X124" s="16"/>
      <c r="Y124" s="16"/>
      <c r="Z124" s="16"/>
      <c r="AA124" s="16"/>
      <c r="AB124" s="16"/>
      <c r="AC124" s="16"/>
      <c r="AD124" s="16"/>
      <c r="AE124" s="16"/>
      <c r="AF124" s="16"/>
      <c r="AG124" s="16"/>
      <c r="AH124" s="16"/>
      <c r="AI124" s="16"/>
      <c r="AJ124" s="16"/>
      <c r="AK124" s="16"/>
      <c r="AL124" s="16"/>
      <c r="AM124" s="16"/>
      <c r="AN124" s="16"/>
    </row>
    <row r="125" spans="1:41" ht="15" customHeight="1">
      <c r="A125" s="50" t="s">
        <v>5</v>
      </c>
      <c r="B125" s="30" t="s">
        <v>52</v>
      </c>
      <c r="C125" s="30"/>
      <c r="D125" s="30"/>
      <c r="E125" s="30"/>
      <c r="F125" s="30"/>
      <c r="G125" s="30"/>
      <c r="H125" s="30"/>
      <c r="I125" s="30"/>
      <c r="J125" s="30"/>
      <c r="K125" s="30"/>
      <c r="L125" s="30"/>
      <c r="M125" s="30"/>
      <c r="N125" s="30"/>
      <c r="O125" s="30"/>
      <c r="P125" s="30"/>
      <c r="Q125" s="30"/>
      <c r="R125" s="30"/>
      <c r="S125" s="49"/>
      <c r="T125" s="16"/>
      <c r="U125" s="16"/>
      <c r="V125" s="16"/>
      <c r="W125" s="16"/>
      <c r="X125" s="16"/>
      <c r="Y125" s="16"/>
      <c r="Z125" s="16"/>
      <c r="AA125" s="16"/>
      <c r="AB125" s="16"/>
      <c r="AC125" s="16"/>
      <c r="AD125" s="16"/>
      <c r="AE125" s="16"/>
      <c r="AF125" s="16"/>
      <c r="AG125" s="16"/>
      <c r="AH125" s="16"/>
      <c r="AI125" s="16"/>
      <c r="AJ125" s="16"/>
      <c r="AK125" s="16"/>
      <c r="AL125" s="16"/>
      <c r="AM125" s="16"/>
      <c r="AN125" s="16"/>
    </row>
    <row r="126" spans="1:41" ht="10.5" customHeight="1">
      <c r="A126" s="51"/>
      <c r="B126" s="51"/>
      <c r="C126" s="51"/>
      <c r="D126" s="51"/>
      <c r="E126" s="51"/>
      <c r="F126" s="51"/>
      <c r="G126" s="51"/>
      <c r="H126" s="51"/>
      <c r="I126" s="51"/>
      <c r="J126" s="51"/>
      <c r="K126" s="51"/>
      <c r="L126" s="51"/>
      <c r="M126" s="51"/>
      <c r="N126" s="51"/>
      <c r="O126" s="51"/>
      <c r="P126" s="51"/>
      <c r="Q126" s="51"/>
      <c r="R126" s="51"/>
      <c r="S126" s="51"/>
      <c r="T126" s="12"/>
      <c r="U126" s="12"/>
      <c r="V126" s="12"/>
      <c r="W126" s="12"/>
      <c r="X126" s="12"/>
      <c r="Y126" s="12"/>
      <c r="Z126" s="12"/>
      <c r="AA126" s="12"/>
      <c r="AB126" s="16"/>
      <c r="AC126" s="16"/>
      <c r="AD126" s="16"/>
      <c r="AE126" s="16"/>
      <c r="AF126" s="16"/>
      <c r="AG126" s="16"/>
      <c r="AH126" s="16"/>
      <c r="AI126" s="16"/>
      <c r="AJ126" s="16"/>
      <c r="AK126" s="16"/>
      <c r="AL126" s="16"/>
      <c r="AM126" s="16"/>
      <c r="AN126" s="16"/>
    </row>
    <row r="127" spans="1:41" ht="47.25" customHeight="1">
      <c r="A127" s="222" t="s">
        <v>92</v>
      </c>
      <c r="B127" s="222"/>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16"/>
      <c r="AE127" s="16"/>
      <c r="AF127" s="16"/>
      <c r="AG127" s="16"/>
      <c r="AH127" s="16"/>
      <c r="AI127" s="16"/>
      <c r="AJ127" s="16"/>
      <c r="AK127" s="16"/>
      <c r="AL127" s="16"/>
      <c r="AM127" s="16"/>
      <c r="AN127" s="16"/>
    </row>
    <row r="128" spans="1:41" s="3" customFormat="1" ht="15" customHeight="1">
      <c r="A128" s="15"/>
      <c r="B128" s="15"/>
      <c r="C128" s="15"/>
      <c r="D128" s="15"/>
      <c r="E128" s="15"/>
      <c r="F128" s="15"/>
      <c r="G128" s="15"/>
      <c r="H128" s="15"/>
      <c r="I128" s="15"/>
      <c r="J128" s="15"/>
      <c r="K128" s="15"/>
      <c r="L128" s="15"/>
      <c r="M128" s="15"/>
      <c r="N128" s="16"/>
      <c r="O128" s="16"/>
      <c r="P128" s="16"/>
      <c r="Q128" s="16"/>
      <c r="R128" s="16"/>
      <c r="S128" s="41" t="s">
        <v>85</v>
      </c>
      <c r="T128" s="12"/>
      <c r="U128" s="30"/>
      <c r="V128" s="30"/>
      <c r="W128" s="30"/>
      <c r="X128" s="30"/>
      <c r="Y128" s="32" t="s">
        <v>88</v>
      </c>
      <c r="Z128" s="30"/>
      <c r="AA128" s="30"/>
      <c r="AB128" s="12"/>
      <c r="AC128" s="12"/>
      <c r="AD128" s="12"/>
      <c r="AE128" s="12"/>
      <c r="AF128" s="12"/>
      <c r="AG128" s="12"/>
      <c r="AH128" s="12"/>
      <c r="AI128" s="12"/>
      <c r="AJ128" s="12"/>
      <c r="AK128" s="12"/>
      <c r="AL128" s="12"/>
      <c r="AM128" s="12"/>
      <c r="AN128" s="12"/>
      <c r="AO128" s="157"/>
    </row>
    <row r="129" spans="1:41" s="3" customFormat="1" ht="30" customHeight="1">
      <c r="A129" s="15"/>
      <c r="B129" s="15"/>
      <c r="C129" s="15"/>
      <c r="D129" s="15"/>
      <c r="E129" s="15"/>
      <c r="F129" s="15"/>
      <c r="G129" s="15"/>
      <c r="H129" s="15"/>
      <c r="I129" s="15"/>
      <c r="J129" s="15"/>
      <c r="K129" s="15"/>
      <c r="L129" s="15"/>
      <c r="M129" s="15"/>
      <c r="N129" s="16"/>
      <c r="O129" s="16"/>
      <c r="P129" s="16"/>
      <c r="Q129" s="16"/>
      <c r="R129" s="16"/>
      <c r="S129" s="42" t="str">
        <f>S67</f>
        <v/>
      </c>
      <c r="T129" s="42" t="str">
        <f>T67</f>
        <v/>
      </c>
      <c r="U129" s="42" t="str">
        <f>U67</f>
        <v/>
      </c>
      <c r="V129" s="42" t="str">
        <f>V67</f>
        <v/>
      </c>
      <c r="W129" s="42" t="str">
        <f>W67</f>
        <v/>
      </c>
      <c r="X129" s="166"/>
      <c r="Y129" s="42" t="str">
        <f t="shared" ref="Y129:AN129" si="8">Y67</f>
        <v/>
      </c>
      <c r="Z129" s="42" t="str">
        <f t="shared" si="8"/>
        <v/>
      </c>
      <c r="AA129" s="42" t="str">
        <f t="shared" si="8"/>
        <v/>
      </c>
      <c r="AB129" s="42" t="str">
        <f t="shared" si="8"/>
        <v/>
      </c>
      <c r="AC129" s="42" t="str">
        <f t="shared" si="8"/>
        <v/>
      </c>
      <c r="AD129" s="42" t="str">
        <f t="shared" si="8"/>
        <v/>
      </c>
      <c r="AE129" s="42" t="str">
        <f t="shared" si="8"/>
        <v/>
      </c>
      <c r="AF129" s="42" t="str">
        <f t="shared" si="8"/>
        <v/>
      </c>
      <c r="AG129" s="42" t="str">
        <f t="shared" si="8"/>
        <v/>
      </c>
      <c r="AH129" s="42" t="str">
        <f t="shared" si="8"/>
        <v/>
      </c>
      <c r="AI129" s="42" t="str">
        <f t="shared" si="8"/>
        <v/>
      </c>
      <c r="AJ129" s="42" t="str">
        <f t="shared" si="8"/>
        <v/>
      </c>
      <c r="AK129" s="42" t="str">
        <f t="shared" si="8"/>
        <v/>
      </c>
      <c r="AL129" s="42" t="str">
        <f t="shared" si="8"/>
        <v/>
      </c>
      <c r="AM129" s="42" t="str">
        <f t="shared" si="8"/>
        <v/>
      </c>
      <c r="AN129" s="42" t="str">
        <f t="shared" si="8"/>
        <v/>
      </c>
      <c r="AO129" s="157"/>
    </row>
    <row r="130" spans="1:41" s="8" customFormat="1" ht="15" customHeight="1">
      <c r="A130" s="218" t="s">
        <v>30</v>
      </c>
      <c r="B130" s="219"/>
      <c r="C130" s="43"/>
      <c r="D130" s="43" t="s">
        <v>54</v>
      </c>
      <c r="E130" s="52"/>
      <c r="F130" s="52"/>
      <c r="G130" s="52"/>
      <c r="H130" s="52"/>
      <c r="I130" s="52"/>
      <c r="J130" s="52"/>
      <c r="K130" s="52"/>
      <c r="L130" s="52"/>
      <c r="M130" s="52"/>
      <c r="N130" s="43"/>
      <c r="O130" s="43"/>
      <c r="P130" s="43"/>
      <c r="Q130" s="43"/>
      <c r="R130" s="43"/>
      <c r="S130" s="43"/>
      <c r="T130" s="30"/>
      <c r="U130" s="30"/>
      <c r="V130" s="30"/>
      <c r="W130" s="30"/>
      <c r="X130" s="167"/>
      <c r="Y130" s="30"/>
      <c r="Z130" s="30"/>
      <c r="AA130" s="30"/>
      <c r="AB130" s="43"/>
      <c r="AC130" s="43"/>
      <c r="AD130" s="43"/>
      <c r="AE130" s="43"/>
      <c r="AF130" s="43"/>
      <c r="AG130" s="43"/>
      <c r="AH130" s="43"/>
      <c r="AI130" s="43"/>
      <c r="AJ130" s="59"/>
      <c r="AK130" s="59"/>
      <c r="AL130" s="59"/>
      <c r="AM130" s="59"/>
      <c r="AN130" s="43"/>
      <c r="AO130" s="163"/>
    </row>
    <row r="131" spans="1:41" s="4" customFormat="1" ht="15" customHeight="1">
      <c r="A131" s="24"/>
      <c r="B131" s="16"/>
      <c r="C131" s="16"/>
      <c r="D131" s="16"/>
      <c r="E131" s="16"/>
      <c r="F131" s="16"/>
      <c r="G131" s="16"/>
      <c r="H131" s="16"/>
      <c r="I131" s="16"/>
      <c r="J131" s="16"/>
      <c r="K131" s="16"/>
      <c r="L131" s="16"/>
      <c r="M131" s="16"/>
      <c r="N131" s="16"/>
      <c r="O131" s="16"/>
      <c r="P131" s="16"/>
      <c r="Q131" s="16"/>
      <c r="R131" s="12"/>
      <c r="S131" s="12"/>
      <c r="T131" s="30"/>
      <c r="U131" s="30"/>
      <c r="V131" s="30"/>
      <c r="W131" s="30"/>
      <c r="X131" s="167"/>
      <c r="Y131" s="30"/>
      <c r="Z131" s="30"/>
      <c r="AA131" s="30"/>
      <c r="AB131" s="30"/>
      <c r="AC131" s="30"/>
      <c r="AD131" s="30"/>
      <c r="AE131" s="30"/>
      <c r="AF131" s="30"/>
      <c r="AG131" s="30"/>
      <c r="AH131" s="30"/>
      <c r="AI131" s="30"/>
      <c r="AJ131" s="30"/>
      <c r="AK131" s="30"/>
      <c r="AL131" s="30"/>
      <c r="AM131" s="30"/>
      <c r="AN131" s="30"/>
      <c r="AO131" s="161"/>
    </row>
    <row r="132" spans="1:41" s="4" customFormat="1" ht="21.75" customHeight="1">
      <c r="A132" s="215" t="s">
        <v>55</v>
      </c>
      <c r="B132" s="215"/>
      <c r="C132" s="214"/>
      <c r="D132" s="214"/>
      <c r="E132" s="214"/>
      <c r="F132" s="214"/>
      <c r="G132" s="214"/>
      <c r="H132" s="214"/>
      <c r="I132" s="214"/>
      <c r="J132" s="214"/>
      <c r="K132" s="214"/>
      <c r="L132" s="214"/>
      <c r="M132" s="214"/>
      <c r="N132" s="214"/>
      <c r="O132" s="214"/>
      <c r="P132" s="214"/>
      <c r="Q132" s="214"/>
      <c r="R132" s="44"/>
      <c r="S132" s="145"/>
      <c r="T132" s="145"/>
      <c r="U132" s="145"/>
      <c r="V132" s="145"/>
      <c r="W132" s="145"/>
      <c r="X132" s="172"/>
      <c r="Y132" s="145"/>
      <c r="Z132" s="145"/>
      <c r="AA132" s="145"/>
      <c r="AB132" s="145"/>
      <c r="AC132" s="145"/>
      <c r="AD132" s="145"/>
      <c r="AE132" s="145"/>
      <c r="AF132" s="145"/>
      <c r="AG132" s="145"/>
      <c r="AH132" s="145"/>
      <c r="AI132" s="145"/>
      <c r="AJ132" s="145"/>
      <c r="AK132" s="145"/>
      <c r="AL132" s="145"/>
      <c r="AM132" s="145"/>
      <c r="AN132" s="145"/>
      <c r="AO132" s="161"/>
    </row>
    <row r="133" spans="1:41" s="4" customFormat="1" ht="21.75" customHeight="1">
      <c r="A133" s="215" t="s">
        <v>56</v>
      </c>
      <c r="B133" s="215"/>
      <c r="C133" s="214"/>
      <c r="D133" s="214"/>
      <c r="E133" s="214"/>
      <c r="F133" s="214"/>
      <c r="G133" s="214"/>
      <c r="H133" s="214"/>
      <c r="I133" s="214"/>
      <c r="J133" s="214"/>
      <c r="K133" s="214"/>
      <c r="L133" s="214"/>
      <c r="M133" s="214"/>
      <c r="N133" s="214"/>
      <c r="O133" s="214"/>
      <c r="P133" s="214"/>
      <c r="Q133" s="214"/>
      <c r="R133" s="44"/>
      <c r="S133" s="145"/>
      <c r="T133" s="145"/>
      <c r="U133" s="145"/>
      <c r="V133" s="145"/>
      <c r="W133" s="145"/>
      <c r="X133" s="172"/>
      <c r="Y133" s="145"/>
      <c r="Z133" s="145"/>
      <c r="AA133" s="145"/>
      <c r="AB133" s="145"/>
      <c r="AC133" s="145"/>
      <c r="AD133" s="145"/>
      <c r="AE133" s="145"/>
      <c r="AF133" s="145"/>
      <c r="AG133" s="145"/>
      <c r="AH133" s="145"/>
      <c r="AI133" s="145"/>
      <c r="AJ133" s="145"/>
      <c r="AK133" s="145"/>
      <c r="AL133" s="145"/>
      <c r="AM133" s="145"/>
      <c r="AN133" s="145"/>
      <c r="AO133" s="161"/>
    </row>
    <row r="134" spans="1:41" s="4" customFormat="1" ht="21.75" customHeight="1">
      <c r="A134" s="215" t="s">
        <v>41</v>
      </c>
      <c r="B134" s="215"/>
      <c r="C134" s="214"/>
      <c r="D134" s="214"/>
      <c r="E134" s="214"/>
      <c r="F134" s="214"/>
      <c r="G134" s="214"/>
      <c r="H134" s="214"/>
      <c r="I134" s="214"/>
      <c r="J134" s="214"/>
      <c r="K134" s="214"/>
      <c r="L134" s="214"/>
      <c r="M134" s="214"/>
      <c r="N134" s="214"/>
      <c r="O134" s="214"/>
      <c r="P134" s="214"/>
      <c r="Q134" s="214"/>
      <c r="R134" s="44"/>
      <c r="S134" s="145"/>
      <c r="T134" s="145"/>
      <c r="U134" s="145"/>
      <c r="V134" s="145"/>
      <c r="W134" s="145"/>
      <c r="X134" s="172"/>
      <c r="Y134" s="145"/>
      <c r="Z134" s="145"/>
      <c r="AA134" s="145"/>
      <c r="AB134" s="145"/>
      <c r="AC134" s="145"/>
      <c r="AD134" s="145"/>
      <c r="AE134" s="145"/>
      <c r="AF134" s="145"/>
      <c r="AG134" s="145"/>
      <c r="AH134" s="145"/>
      <c r="AI134" s="145"/>
      <c r="AJ134" s="145"/>
      <c r="AK134" s="145"/>
      <c r="AL134" s="145"/>
      <c r="AM134" s="145"/>
      <c r="AN134" s="145"/>
      <c r="AO134" s="161"/>
    </row>
    <row r="135" spans="1:41" s="4" customFormat="1" ht="21.75" customHeight="1">
      <c r="A135" s="215" t="s">
        <v>42</v>
      </c>
      <c r="B135" s="215"/>
      <c r="C135" s="214"/>
      <c r="D135" s="214"/>
      <c r="E135" s="214"/>
      <c r="F135" s="214"/>
      <c r="G135" s="214"/>
      <c r="H135" s="214"/>
      <c r="I135" s="214"/>
      <c r="J135" s="214"/>
      <c r="K135" s="214"/>
      <c r="L135" s="214"/>
      <c r="M135" s="214"/>
      <c r="N135" s="214"/>
      <c r="O135" s="214"/>
      <c r="P135" s="214"/>
      <c r="Q135" s="214"/>
      <c r="R135" s="44"/>
      <c r="S135" s="145"/>
      <c r="T135" s="145"/>
      <c r="U135" s="145"/>
      <c r="V135" s="145"/>
      <c r="W135" s="145"/>
      <c r="X135" s="172"/>
      <c r="Y135" s="145"/>
      <c r="Z135" s="145"/>
      <c r="AA135" s="145"/>
      <c r="AB135" s="145"/>
      <c r="AC135" s="145"/>
      <c r="AD135" s="145"/>
      <c r="AE135" s="145"/>
      <c r="AF135" s="145"/>
      <c r="AG135" s="145"/>
      <c r="AH135" s="145"/>
      <c r="AI135" s="145"/>
      <c r="AJ135" s="145"/>
      <c r="AK135" s="145"/>
      <c r="AL135" s="145"/>
      <c r="AM135" s="145"/>
      <c r="AN135" s="145"/>
      <c r="AO135" s="161"/>
    </row>
    <row r="136" spans="1:41" s="4" customFormat="1" ht="21.75" customHeight="1">
      <c r="A136" s="215" t="s">
        <v>43</v>
      </c>
      <c r="B136" s="215"/>
      <c r="C136" s="214"/>
      <c r="D136" s="214"/>
      <c r="E136" s="214"/>
      <c r="F136" s="214"/>
      <c r="G136" s="214"/>
      <c r="H136" s="214"/>
      <c r="I136" s="214"/>
      <c r="J136" s="214"/>
      <c r="K136" s="214"/>
      <c r="L136" s="214"/>
      <c r="M136" s="214"/>
      <c r="N136" s="214"/>
      <c r="O136" s="214"/>
      <c r="P136" s="214"/>
      <c r="Q136" s="214"/>
      <c r="R136" s="44"/>
      <c r="S136" s="145"/>
      <c r="T136" s="145"/>
      <c r="U136" s="145"/>
      <c r="V136" s="145"/>
      <c r="W136" s="145"/>
      <c r="X136" s="172"/>
      <c r="Y136" s="145"/>
      <c r="Z136" s="145"/>
      <c r="AA136" s="145"/>
      <c r="AB136" s="145"/>
      <c r="AC136" s="145"/>
      <c r="AD136" s="145"/>
      <c r="AE136" s="145"/>
      <c r="AF136" s="145"/>
      <c r="AG136" s="145"/>
      <c r="AH136" s="145"/>
      <c r="AI136" s="145"/>
      <c r="AJ136" s="145"/>
      <c r="AK136" s="145"/>
      <c r="AL136" s="145"/>
      <c r="AM136" s="145"/>
      <c r="AN136" s="145"/>
      <c r="AO136" s="161"/>
    </row>
    <row r="137" spans="1:41" s="9" customFormat="1" ht="15" customHeight="1">
      <c r="A137" s="220" t="s">
        <v>21</v>
      </c>
      <c r="B137" s="220"/>
      <c r="C137" s="221" t="s">
        <v>58</v>
      </c>
      <c r="D137" s="221"/>
      <c r="E137" s="221"/>
      <c r="F137" s="221"/>
      <c r="G137" s="221"/>
      <c r="H137" s="221"/>
      <c r="I137" s="221"/>
      <c r="J137" s="221"/>
      <c r="K137" s="221"/>
      <c r="L137" s="221"/>
      <c r="M137" s="221"/>
      <c r="N137" s="221"/>
      <c r="O137" s="221"/>
      <c r="P137" s="221"/>
      <c r="Q137" s="221"/>
      <c r="R137" s="29"/>
      <c r="S137" s="144">
        <f t="shared" ref="S137:AN137" si="9">SUM(S132:S136)</f>
        <v>0</v>
      </c>
      <c r="T137" s="144">
        <f t="shared" si="9"/>
        <v>0</v>
      </c>
      <c r="U137" s="144">
        <f t="shared" si="9"/>
        <v>0</v>
      </c>
      <c r="V137" s="144">
        <f t="shared" si="9"/>
        <v>0</v>
      </c>
      <c r="W137" s="144">
        <f t="shared" si="9"/>
        <v>0</v>
      </c>
      <c r="X137" s="173"/>
      <c r="Y137" s="144">
        <f t="shared" si="9"/>
        <v>0</v>
      </c>
      <c r="Z137" s="144">
        <f t="shared" si="9"/>
        <v>0</v>
      </c>
      <c r="AA137" s="144">
        <f t="shared" si="9"/>
        <v>0</v>
      </c>
      <c r="AB137" s="144">
        <f t="shared" si="9"/>
        <v>0</v>
      </c>
      <c r="AC137" s="144">
        <f t="shared" si="9"/>
        <v>0</v>
      </c>
      <c r="AD137" s="144">
        <f t="shared" si="9"/>
        <v>0</v>
      </c>
      <c r="AE137" s="144">
        <f t="shared" si="9"/>
        <v>0</v>
      </c>
      <c r="AF137" s="144">
        <f t="shared" si="9"/>
        <v>0</v>
      </c>
      <c r="AG137" s="144">
        <f t="shared" si="9"/>
        <v>0</v>
      </c>
      <c r="AH137" s="144">
        <f t="shared" si="9"/>
        <v>0</v>
      </c>
      <c r="AI137" s="144">
        <f t="shared" si="9"/>
        <v>0</v>
      </c>
      <c r="AJ137" s="144">
        <f t="shared" si="9"/>
        <v>0</v>
      </c>
      <c r="AK137" s="144">
        <f t="shared" si="9"/>
        <v>0</v>
      </c>
      <c r="AL137" s="144">
        <f t="shared" si="9"/>
        <v>0</v>
      </c>
      <c r="AM137" s="144">
        <f t="shared" si="9"/>
        <v>0</v>
      </c>
      <c r="AN137" s="144">
        <f t="shared" si="9"/>
        <v>0</v>
      </c>
      <c r="AO137" s="162"/>
    </row>
    <row r="138" spans="1:41" s="8" customFormat="1" ht="15" customHeight="1">
      <c r="A138" s="53"/>
      <c r="B138" s="53"/>
      <c r="C138" s="30"/>
      <c r="D138" s="15"/>
      <c r="E138" s="15"/>
      <c r="F138" s="15"/>
      <c r="G138" s="15"/>
      <c r="H138" s="15"/>
      <c r="I138" s="15"/>
      <c r="J138" s="15"/>
      <c r="K138" s="15"/>
      <c r="L138" s="15"/>
      <c r="M138" s="15"/>
      <c r="N138" s="16"/>
      <c r="O138" s="16"/>
      <c r="P138" s="16"/>
      <c r="Q138" s="16"/>
      <c r="R138" s="16"/>
      <c r="S138" s="43"/>
      <c r="T138" s="30"/>
      <c r="U138" s="30"/>
      <c r="V138" s="30"/>
      <c r="W138" s="30"/>
      <c r="X138" s="167"/>
      <c r="Y138" s="30"/>
      <c r="Z138" s="30"/>
      <c r="AA138" s="30"/>
      <c r="AB138" s="43"/>
      <c r="AC138" s="43"/>
      <c r="AD138" s="43"/>
      <c r="AE138" s="43"/>
      <c r="AF138" s="43"/>
      <c r="AG138" s="43"/>
      <c r="AH138" s="43"/>
      <c r="AI138" s="43"/>
      <c r="AJ138" s="59"/>
      <c r="AK138" s="59"/>
      <c r="AL138" s="59"/>
      <c r="AM138" s="59"/>
      <c r="AN138" s="43"/>
      <c r="AO138" s="163"/>
    </row>
    <row r="139" spans="1:41" s="4" customFormat="1" ht="15" customHeight="1">
      <c r="A139" s="218" t="s">
        <v>37</v>
      </c>
      <c r="B139" s="219"/>
      <c r="C139" s="43"/>
      <c r="D139" s="29" t="s">
        <v>59</v>
      </c>
      <c r="E139" s="29"/>
      <c r="F139" s="29"/>
      <c r="G139" s="29"/>
      <c r="H139" s="29"/>
      <c r="I139" s="29"/>
      <c r="J139" s="29"/>
      <c r="K139" s="29"/>
      <c r="L139" s="29"/>
      <c r="M139" s="29"/>
      <c r="N139" s="29"/>
      <c r="O139" s="29"/>
      <c r="P139" s="29"/>
      <c r="Q139" s="29"/>
      <c r="R139" s="29"/>
      <c r="S139" s="12"/>
      <c r="T139" s="30"/>
      <c r="U139" s="30"/>
      <c r="V139" s="30"/>
      <c r="W139" s="30"/>
      <c r="X139" s="167"/>
      <c r="Y139" s="30"/>
      <c r="Z139" s="30"/>
      <c r="AA139" s="30"/>
      <c r="AB139" s="30"/>
      <c r="AC139" s="30"/>
      <c r="AD139" s="30"/>
      <c r="AE139" s="30"/>
      <c r="AF139" s="30"/>
      <c r="AG139" s="30"/>
      <c r="AH139" s="30"/>
      <c r="AI139" s="30"/>
      <c r="AJ139" s="30"/>
      <c r="AK139" s="30"/>
      <c r="AL139" s="30"/>
      <c r="AM139" s="30"/>
      <c r="AN139" s="30"/>
      <c r="AO139" s="161"/>
    </row>
    <row r="140" spans="1:41" s="4" customFormat="1" ht="13.5" customHeight="1">
      <c r="A140" s="30"/>
      <c r="B140" s="30"/>
      <c r="C140" s="30"/>
      <c r="D140" s="30"/>
      <c r="E140" s="30"/>
      <c r="F140" s="30"/>
      <c r="G140" s="29"/>
      <c r="H140" s="29"/>
      <c r="I140" s="29"/>
      <c r="J140" s="29"/>
      <c r="K140" s="29"/>
      <c r="L140" s="29"/>
      <c r="M140" s="29"/>
      <c r="N140" s="29"/>
      <c r="O140" s="29"/>
      <c r="P140" s="29"/>
      <c r="Q140" s="29"/>
      <c r="R140" s="29"/>
      <c r="S140" s="12"/>
      <c r="T140" s="30"/>
      <c r="U140" s="30"/>
      <c r="V140" s="30"/>
      <c r="W140" s="30"/>
      <c r="X140" s="167"/>
      <c r="Y140" s="30"/>
      <c r="Z140" s="30"/>
      <c r="AA140" s="30"/>
      <c r="AB140" s="30"/>
      <c r="AC140" s="30"/>
      <c r="AD140" s="30"/>
      <c r="AE140" s="30"/>
      <c r="AF140" s="30"/>
      <c r="AG140" s="30"/>
      <c r="AH140" s="30"/>
      <c r="AI140" s="30"/>
      <c r="AJ140" s="30"/>
      <c r="AK140" s="30"/>
      <c r="AL140" s="30"/>
      <c r="AM140" s="30"/>
      <c r="AN140" s="30"/>
      <c r="AO140" s="161"/>
    </row>
    <row r="141" spans="1:41" s="4" customFormat="1" ht="23.25" customHeight="1">
      <c r="A141" s="215" t="s">
        <v>19</v>
      </c>
      <c r="B141" s="215"/>
      <c r="C141" s="214"/>
      <c r="D141" s="214"/>
      <c r="E141" s="214"/>
      <c r="F141" s="214"/>
      <c r="G141" s="214"/>
      <c r="H141" s="214"/>
      <c r="I141" s="214"/>
      <c r="J141" s="214"/>
      <c r="K141" s="214"/>
      <c r="L141" s="214"/>
      <c r="M141" s="214"/>
      <c r="N141" s="214"/>
      <c r="O141" s="214"/>
      <c r="P141" s="214"/>
      <c r="Q141" s="214"/>
      <c r="R141" s="44"/>
      <c r="S141" s="145"/>
      <c r="T141" s="145"/>
      <c r="U141" s="145"/>
      <c r="V141" s="145"/>
      <c r="W141" s="145"/>
      <c r="X141" s="172"/>
      <c r="Y141" s="145"/>
      <c r="Z141" s="145"/>
      <c r="AA141" s="145"/>
      <c r="AB141" s="145"/>
      <c r="AC141" s="145"/>
      <c r="AD141" s="145"/>
      <c r="AE141" s="145"/>
      <c r="AF141" s="145"/>
      <c r="AG141" s="145"/>
      <c r="AH141" s="145"/>
      <c r="AI141" s="145"/>
      <c r="AJ141" s="145"/>
      <c r="AK141" s="145"/>
      <c r="AL141" s="145"/>
      <c r="AM141" s="145"/>
      <c r="AN141" s="145"/>
      <c r="AO141" s="161"/>
    </row>
    <row r="142" spans="1:41" s="4" customFormat="1" ht="23.25" customHeight="1">
      <c r="A142" s="215" t="s">
        <v>20</v>
      </c>
      <c r="B142" s="215"/>
      <c r="C142" s="214"/>
      <c r="D142" s="214"/>
      <c r="E142" s="214"/>
      <c r="F142" s="214"/>
      <c r="G142" s="214"/>
      <c r="H142" s="214"/>
      <c r="I142" s="214"/>
      <c r="J142" s="214"/>
      <c r="K142" s="214"/>
      <c r="L142" s="214"/>
      <c r="M142" s="214"/>
      <c r="N142" s="214"/>
      <c r="O142" s="214"/>
      <c r="P142" s="214"/>
      <c r="Q142" s="214"/>
      <c r="R142" s="44"/>
      <c r="S142" s="145"/>
      <c r="T142" s="145"/>
      <c r="U142" s="145"/>
      <c r="V142" s="145"/>
      <c r="W142" s="145"/>
      <c r="X142" s="172"/>
      <c r="Y142" s="145"/>
      <c r="Z142" s="145"/>
      <c r="AA142" s="145"/>
      <c r="AB142" s="145"/>
      <c r="AC142" s="145"/>
      <c r="AD142" s="145"/>
      <c r="AE142" s="145"/>
      <c r="AF142" s="145"/>
      <c r="AG142" s="145"/>
      <c r="AH142" s="145"/>
      <c r="AI142" s="145"/>
      <c r="AJ142" s="145"/>
      <c r="AK142" s="145"/>
      <c r="AL142" s="145"/>
      <c r="AM142" s="145"/>
      <c r="AN142" s="145"/>
      <c r="AO142" s="161"/>
    </row>
    <row r="143" spans="1:41" s="4" customFormat="1" ht="23.25" customHeight="1">
      <c r="A143" s="215" t="s">
        <v>60</v>
      </c>
      <c r="B143" s="215"/>
      <c r="C143" s="214"/>
      <c r="D143" s="214"/>
      <c r="E143" s="214"/>
      <c r="F143" s="214"/>
      <c r="G143" s="214"/>
      <c r="H143" s="214"/>
      <c r="I143" s="214"/>
      <c r="J143" s="214"/>
      <c r="K143" s="214"/>
      <c r="L143" s="214"/>
      <c r="M143" s="214"/>
      <c r="N143" s="214"/>
      <c r="O143" s="214"/>
      <c r="P143" s="214"/>
      <c r="Q143" s="214"/>
      <c r="R143" s="44"/>
      <c r="S143" s="145"/>
      <c r="T143" s="145"/>
      <c r="U143" s="145"/>
      <c r="V143" s="145"/>
      <c r="W143" s="145"/>
      <c r="X143" s="172"/>
      <c r="Y143" s="145"/>
      <c r="Z143" s="145"/>
      <c r="AA143" s="145"/>
      <c r="AB143" s="145"/>
      <c r="AC143" s="145"/>
      <c r="AD143" s="145"/>
      <c r="AE143" s="145"/>
      <c r="AF143" s="145"/>
      <c r="AG143" s="145"/>
      <c r="AH143" s="145"/>
      <c r="AI143" s="145"/>
      <c r="AJ143" s="145"/>
      <c r="AK143" s="145"/>
      <c r="AL143" s="145"/>
      <c r="AM143" s="145"/>
      <c r="AN143" s="145"/>
      <c r="AO143" s="161"/>
    </row>
    <row r="144" spans="1:41" s="4" customFormat="1" ht="23.25" customHeight="1">
      <c r="A144" s="215" t="s">
        <v>61</v>
      </c>
      <c r="B144" s="215"/>
      <c r="C144" s="214"/>
      <c r="D144" s="214"/>
      <c r="E144" s="214"/>
      <c r="F144" s="214"/>
      <c r="G144" s="214"/>
      <c r="H144" s="214"/>
      <c r="I144" s="214"/>
      <c r="J144" s="214"/>
      <c r="K144" s="214"/>
      <c r="L144" s="214"/>
      <c r="M144" s="214"/>
      <c r="N144" s="214"/>
      <c r="O144" s="214"/>
      <c r="P144" s="214"/>
      <c r="Q144" s="214"/>
      <c r="R144" s="44"/>
      <c r="S144" s="145"/>
      <c r="T144" s="145"/>
      <c r="U144" s="145"/>
      <c r="V144" s="145"/>
      <c r="W144" s="145"/>
      <c r="X144" s="172"/>
      <c r="Y144" s="145"/>
      <c r="Z144" s="145"/>
      <c r="AA144" s="145"/>
      <c r="AB144" s="145"/>
      <c r="AC144" s="145"/>
      <c r="AD144" s="145"/>
      <c r="AE144" s="145"/>
      <c r="AF144" s="145"/>
      <c r="AG144" s="145"/>
      <c r="AH144" s="145"/>
      <c r="AI144" s="145"/>
      <c r="AJ144" s="145"/>
      <c r="AK144" s="145"/>
      <c r="AL144" s="145"/>
      <c r="AM144" s="145"/>
      <c r="AN144" s="145"/>
      <c r="AO144" s="161"/>
    </row>
    <row r="145" spans="1:41" s="4" customFormat="1" ht="23.25" customHeight="1">
      <c r="A145" s="215" t="s">
        <v>62</v>
      </c>
      <c r="B145" s="215"/>
      <c r="C145" s="214"/>
      <c r="D145" s="214"/>
      <c r="E145" s="214"/>
      <c r="F145" s="214"/>
      <c r="G145" s="214"/>
      <c r="H145" s="214"/>
      <c r="I145" s="214"/>
      <c r="J145" s="214"/>
      <c r="K145" s="214"/>
      <c r="L145" s="214"/>
      <c r="M145" s="214"/>
      <c r="N145" s="214"/>
      <c r="O145" s="214"/>
      <c r="P145" s="214"/>
      <c r="Q145" s="214"/>
      <c r="R145" s="44"/>
      <c r="S145" s="145"/>
      <c r="T145" s="145"/>
      <c r="U145" s="145"/>
      <c r="V145" s="145"/>
      <c r="W145" s="145"/>
      <c r="X145" s="172"/>
      <c r="Y145" s="145"/>
      <c r="Z145" s="145"/>
      <c r="AA145" s="145"/>
      <c r="AB145" s="145"/>
      <c r="AC145" s="145"/>
      <c r="AD145" s="145"/>
      <c r="AE145" s="145"/>
      <c r="AF145" s="145"/>
      <c r="AG145" s="145"/>
      <c r="AH145" s="145"/>
      <c r="AI145" s="145"/>
      <c r="AJ145" s="145"/>
      <c r="AK145" s="145"/>
      <c r="AL145" s="145"/>
      <c r="AM145" s="145"/>
      <c r="AN145" s="145"/>
      <c r="AO145" s="161"/>
    </row>
    <row r="146" spans="1:41" s="9" customFormat="1" ht="15" customHeight="1">
      <c r="A146" s="220" t="s">
        <v>71</v>
      </c>
      <c r="B146" s="220"/>
      <c r="C146" s="221" t="s">
        <v>63</v>
      </c>
      <c r="D146" s="221"/>
      <c r="E146" s="221"/>
      <c r="F146" s="221"/>
      <c r="G146" s="221"/>
      <c r="H146" s="221"/>
      <c r="I146" s="221"/>
      <c r="J146" s="221"/>
      <c r="K146" s="221"/>
      <c r="L146" s="221"/>
      <c r="M146" s="221"/>
      <c r="N146" s="221"/>
      <c r="O146" s="221"/>
      <c r="P146" s="221"/>
      <c r="Q146" s="221"/>
      <c r="R146" s="29"/>
      <c r="S146" s="144">
        <f t="shared" ref="S146:AN146" si="10">SUM(S141:S145)</f>
        <v>0</v>
      </c>
      <c r="T146" s="144">
        <f t="shared" si="10"/>
        <v>0</v>
      </c>
      <c r="U146" s="144">
        <f t="shared" si="10"/>
        <v>0</v>
      </c>
      <c r="V146" s="144">
        <f t="shared" si="10"/>
        <v>0</v>
      </c>
      <c r="W146" s="144">
        <f t="shared" si="10"/>
        <v>0</v>
      </c>
      <c r="X146" s="173"/>
      <c r="Y146" s="144">
        <f t="shared" si="10"/>
        <v>0</v>
      </c>
      <c r="Z146" s="144">
        <f t="shared" si="10"/>
        <v>0</v>
      </c>
      <c r="AA146" s="144">
        <f t="shared" si="10"/>
        <v>0</v>
      </c>
      <c r="AB146" s="144">
        <f t="shared" si="10"/>
        <v>0</v>
      </c>
      <c r="AC146" s="144">
        <f t="shared" si="10"/>
        <v>0</v>
      </c>
      <c r="AD146" s="144">
        <f t="shared" si="10"/>
        <v>0</v>
      </c>
      <c r="AE146" s="144">
        <f t="shared" si="10"/>
        <v>0</v>
      </c>
      <c r="AF146" s="144">
        <f t="shared" si="10"/>
        <v>0</v>
      </c>
      <c r="AG146" s="144">
        <f t="shared" si="10"/>
        <v>0</v>
      </c>
      <c r="AH146" s="144">
        <f t="shared" si="10"/>
        <v>0</v>
      </c>
      <c r="AI146" s="144">
        <f t="shared" si="10"/>
        <v>0</v>
      </c>
      <c r="AJ146" s="144">
        <f t="shared" si="10"/>
        <v>0</v>
      </c>
      <c r="AK146" s="144">
        <f t="shared" si="10"/>
        <v>0</v>
      </c>
      <c r="AL146" s="144">
        <f t="shared" si="10"/>
        <v>0</v>
      </c>
      <c r="AM146" s="144">
        <f t="shared" si="10"/>
        <v>0</v>
      </c>
      <c r="AN146" s="144">
        <f t="shared" si="10"/>
        <v>0</v>
      </c>
      <c r="AO146" s="162"/>
    </row>
    <row r="147" spans="1:41" s="4" customFormat="1" ht="15" customHeight="1">
      <c r="A147" s="44"/>
      <c r="B147" s="27"/>
      <c r="C147" s="27"/>
      <c r="D147" s="54"/>
      <c r="E147" s="54"/>
      <c r="F147" s="54"/>
      <c r="G147" s="54"/>
      <c r="H147" s="54"/>
      <c r="I147" s="55"/>
      <c r="J147" s="55"/>
      <c r="K147" s="55"/>
      <c r="L147" s="55"/>
      <c r="M147" s="55"/>
      <c r="N147" s="55"/>
      <c r="O147" s="55"/>
      <c r="P147" s="55"/>
      <c r="Q147" s="55"/>
      <c r="R147" s="55"/>
      <c r="S147" s="43"/>
      <c r="T147" s="12"/>
      <c r="U147" s="12"/>
      <c r="V147" s="12"/>
      <c r="W147" s="12"/>
      <c r="X147" s="174"/>
      <c r="Y147" s="12"/>
      <c r="Z147" s="12"/>
      <c r="AA147" s="12"/>
      <c r="AB147" s="30"/>
      <c r="AC147" s="30"/>
      <c r="AD147" s="30"/>
      <c r="AE147" s="30"/>
      <c r="AF147" s="30"/>
      <c r="AG147" s="30"/>
      <c r="AH147" s="30"/>
      <c r="AI147" s="30"/>
      <c r="AJ147" s="30"/>
      <c r="AK147" s="30"/>
      <c r="AL147" s="30"/>
      <c r="AM147" s="30"/>
      <c r="AN147" s="30"/>
      <c r="AO147" s="161"/>
    </row>
    <row r="148" spans="1:41" s="9" customFormat="1" ht="15" customHeight="1">
      <c r="A148" s="218" t="s">
        <v>35</v>
      </c>
      <c r="B148" s="219"/>
      <c r="C148" s="43"/>
      <c r="D148" s="43" t="s">
        <v>65</v>
      </c>
      <c r="E148" s="43"/>
      <c r="F148" s="43"/>
      <c r="G148" s="43"/>
      <c r="H148" s="43"/>
      <c r="I148" s="43"/>
      <c r="J148" s="43"/>
      <c r="K148" s="43"/>
      <c r="L148" s="43"/>
      <c r="M148" s="43"/>
      <c r="N148" s="43"/>
      <c r="O148" s="43"/>
      <c r="P148" s="43"/>
      <c r="Q148" s="43"/>
      <c r="R148" s="43"/>
      <c r="S148" s="12"/>
      <c r="T148" s="43"/>
      <c r="U148" s="43"/>
      <c r="V148" s="59"/>
      <c r="W148" s="43"/>
      <c r="X148" s="155"/>
      <c r="Y148" s="43"/>
      <c r="Z148" s="43"/>
      <c r="AA148" s="43"/>
      <c r="AB148" s="29"/>
      <c r="AC148" s="29"/>
      <c r="AD148" s="29"/>
      <c r="AE148" s="29"/>
      <c r="AF148" s="29"/>
      <c r="AG148" s="29"/>
      <c r="AH148" s="29"/>
      <c r="AI148" s="29"/>
      <c r="AJ148" s="46"/>
      <c r="AK148" s="46"/>
      <c r="AL148" s="46"/>
      <c r="AM148" s="46"/>
      <c r="AN148" s="29"/>
      <c r="AO148" s="162"/>
    </row>
    <row r="149" spans="1:41" s="4" customFormat="1" ht="7.5" customHeight="1">
      <c r="A149" s="43"/>
      <c r="B149" s="43"/>
      <c r="C149" s="43"/>
      <c r="D149" s="43"/>
      <c r="E149" s="43"/>
      <c r="F149" s="43"/>
      <c r="G149" s="43"/>
      <c r="H149" s="43"/>
      <c r="I149" s="43"/>
      <c r="J149" s="43"/>
      <c r="K149" s="43"/>
      <c r="L149" s="43"/>
      <c r="M149" s="43"/>
      <c r="N149" s="43"/>
      <c r="O149" s="43"/>
      <c r="P149" s="43"/>
      <c r="Q149" s="43"/>
      <c r="R149" s="12"/>
      <c r="S149" s="23"/>
      <c r="T149" s="30"/>
      <c r="U149" s="30"/>
      <c r="V149" s="30"/>
      <c r="W149" s="30"/>
      <c r="X149" s="167"/>
      <c r="Y149" s="30"/>
      <c r="Z149" s="30"/>
      <c r="AA149" s="30"/>
      <c r="AB149" s="30"/>
      <c r="AC149" s="30"/>
      <c r="AD149" s="30"/>
      <c r="AE149" s="30"/>
      <c r="AF149" s="30"/>
      <c r="AG149" s="30"/>
      <c r="AH149" s="30"/>
      <c r="AI149" s="30"/>
      <c r="AJ149" s="30"/>
      <c r="AK149" s="30"/>
      <c r="AL149" s="30"/>
      <c r="AM149" s="30"/>
      <c r="AN149" s="30"/>
      <c r="AO149" s="161"/>
    </row>
    <row r="150" spans="1:41" s="4" customFormat="1" ht="24" customHeight="1">
      <c r="A150" s="215" t="s">
        <v>66</v>
      </c>
      <c r="B150" s="215"/>
      <c r="C150" s="214"/>
      <c r="D150" s="214"/>
      <c r="E150" s="214"/>
      <c r="F150" s="214"/>
      <c r="G150" s="214"/>
      <c r="H150" s="214"/>
      <c r="I150" s="214"/>
      <c r="J150" s="214"/>
      <c r="K150" s="214"/>
      <c r="L150" s="214"/>
      <c r="M150" s="214"/>
      <c r="N150" s="214"/>
      <c r="O150" s="214"/>
      <c r="P150" s="214"/>
      <c r="Q150" s="214"/>
      <c r="R150" s="44"/>
      <c r="S150" s="145"/>
      <c r="T150" s="145"/>
      <c r="U150" s="145"/>
      <c r="V150" s="145"/>
      <c r="W150" s="145"/>
      <c r="X150" s="172"/>
      <c r="Y150" s="145"/>
      <c r="Z150" s="145"/>
      <c r="AA150" s="145"/>
      <c r="AB150" s="145"/>
      <c r="AC150" s="145"/>
      <c r="AD150" s="145"/>
      <c r="AE150" s="145"/>
      <c r="AF150" s="145"/>
      <c r="AG150" s="145"/>
      <c r="AH150" s="145"/>
      <c r="AI150" s="145"/>
      <c r="AJ150" s="145"/>
      <c r="AK150" s="145"/>
      <c r="AL150" s="145"/>
      <c r="AM150" s="145"/>
      <c r="AN150" s="145"/>
      <c r="AO150" s="161"/>
    </row>
    <row r="151" spans="1:41" s="4" customFormat="1" ht="24" customHeight="1">
      <c r="A151" s="215" t="s">
        <v>67</v>
      </c>
      <c r="B151" s="215"/>
      <c r="C151" s="214"/>
      <c r="D151" s="214"/>
      <c r="E151" s="214"/>
      <c r="F151" s="214"/>
      <c r="G151" s="214"/>
      <c r="H151" s="214"/>
      <c r="I151" s="214"/>
      <c r="J151" s="214"/>
      <c r="K151" s="214"/>
      <c r="L151" s="214"/>
      <c r="M151" s="214"/>
      <c r="N151" s="214"/>
      <c r="O151" s="214"/>
      <c r="P151" s="214"/>
      <c r="Q151" s="214"/>
      <c r="R151" s="44"/>
      <c r="S151" s="145"/>
      <c r="T151" s="145"/>
      <c r="U151" s="145"/>
      <c r="V151" s="145"/>
      <c r="W151" s="145"/>
      <c r="X151" s="172"/>
      <c r="Y151" s="145"/>
      <c r="Z151" s="145"/>
      <c r="AA151" s="145"/>
      <c r="AB151" s="145"/>
      <c r="AC151" s="145"/>
      <c r="AD151" s="145"/>
      <c r="AE151" s="145"/>
      <c r="AF151" s="145"/>
      <c r="AG151" s="145"/>
      <c r="AH151" s="145"/>
      <c r="AI151" s="145"/>
      <c r="AJ151" s="145"/>
      <c r="AK151" s="145"/>
      <c r="AL151" s="145"/>
      <c r="AM151" s="145"/>
      <c r="AN151" s="145"/>
      <c r="AO151" s="161"/>
    </row>
    <row r="152" spans="1:41" s="4" customFormat="1" ht="24" customHeight="1">
      <c r="A152" s="215" t="s">
        <v>68</v>
      </c>
      <c r="B152" s="215"/>
      <c r="C152" s="214"/>
      <c r="D152" s="214"/>
      <c r="E152" s="214"/>
      <c r="F152" s="214"/>
      <c r="G152" s="214"/>
      <c r="H152" s="214"/>
      <c r="I152" s="214"/>
      <c r="J152" s="214"/>
      <c r="K152" s="214"/>
      <c r="L152" s="214"/>
      <c r="M152" s="214"/>
      <c r="N152" s="214"/>
      <c r="O152" s="214"/>
      <c r="P152" s="214"/>
      <c r="Q152" s="214"/>
      <c r="R152" s="44"/>
      <c r="S152" s="145"/>
      <c r="T152" s="145"/>
      <c r="U152" s="145"/>
      <c r="V152" s="145"/>
      <c r="W152" s="145"/>
      <c r="X152" s="172"/>
      <c r="Y152" s="145"/>
      <c r="Z152" s="145"/>
      <c r="AA152" s="145"/>
      <c r="AB152" s="145"/>
      <c r="AC152" s="145"/>
      <c r="AD152" s="145"/>
      <c r="AE152" s="145"/>
      <c r="AF152" s="145"/>
      <c r="AG152" s="145"/>
      <c r="AH152" s="145"/>
      <c r="AI152" s="145"/>
      <c r="AJ152" s="145"/>
      <c r="AK152" s="145"/>
      <c r="AL152" s="145"/>
      <c r="AM152" s="145"/>
      <c r="AN152" s="145"/>
      <c r="AO152" s="161"/>
    </row>
    <row r="153" spans="1:41" s="4" customFormat="1" ht="24" customHeight="1">
      <c r="A153" s="215" t="s">
        <v>69</v>
      </c>
      <c r="B153" s="215"/>
      <c r="C153" s="214"/>
      <c r="D153" s="214"/>
      <c r="E153" s="214"/>
      <c r="F153" s="214"/>
      <c r="G153" s="214"/>
      <c r="H153" s="214"/>
      <c r="I153" s="214"/>
      <c r="J153" s="214"/>
      <c r="K153" s="214"/>
      <c r="L153" s="214"/>
      <c r="M153" s="214"/>
      <c r="N153" s="214"/>
      <c r="O153" s="214"/>
      <c r="P153" s="214"/>
      <c r="Q153" s="214"/>
      <c r="R153" s="44"/>
      <c r="S153" s="145"/>
      <c r="T153" s="145"/>
      <c r="U153" s="145"/>
      <c r="V153" s="145"/>
      <c r="W153" s="145"/>
      <c r="X153" s="172"/>
      <c r="Y153" s="145"/>
      <c r="Z153" s="145"/>
      <c r="AA153" s="145"/>
      <c r="AB153" s="145"/>
      <c r="AC153" s="145"/>
      <c r="AD153" s="145"/>
      <c r="AE153" s="145"/>
      <c r="AF153" s="145"/>
      <c r="AG153" s="145"/>
      <c r="AH153" s="145"/>
      <c r="AI153" s="145"/>
      <c r="AJ153" s="145"/>
      <c r="AK153" s="145"/>
      <c r="AL153" s="145"/>
      <c r="AM153" s="145"/>
      <c r="AN153" s="145"/>
      <c r="AO153" s="161"/>
    </row>
    <row r="154" spans="1:41" s="4" customFormat="1" ht="24" customHeight="1">
      <c r="A154" s="215" t="s">
        <v>70</v>
      </c>
      <c r="B154" s="215"/>
      <c r="C154" s="214"/>
      <c r="D154" s="214"/>
      <c r="E154" s="214"/>
      <c r="F154" s="214"/>
      <c r="G154" s="214"/>
      <c r="H154" s="214"/>
      <c r="I154" s="214"/>
      <c r="J154" s="214"/>
      <c r="K154" s="214"/>
      <c r="L154" s="214"/>
      <c r="M154" s="214"/>
      <c r="N154" s="214"/>
      <c r="O154" s="214"/>
      <c r="P154" s="214"/>
      <c r="Q154" s="214"/>
      <c r="R154" s="44"/>
      <c r="S154" s="145"/>
      <c r="T154" s="145"/>
      <c r="U154" s="145"/>
      <c r="V154" s="145"/>
      <c r="W154" s="145"/>
      <c r="X154" s="172"/>
      <c r="Y154" s="145"/>
      <c r="Z154" s="145"/>
      <c r="AA154" s="145"/>
      <c r="AB154" s="145"/>
      <c r="AC154" s="145"/>
      <c r="AD154" s="145"/>
      <c r="AE154" s="145"/>
      <c r="AF154" s="145"/>
      <c r="AG154" s="145"/>
      <c r="AH154" s="145"/>
      <c r="AI154" s="145"/>
      <c r="AJ154" s="145"/>
      <c r="AK154" s="145"/>
      <c r="AL154" s="145"/>
      <c r="AM154" s="145"/>
      <c r="AN154" s="145"/>
      <c r="AO154" s="161"/>
    </row>
    <row r="155" spans="1:41" s="9" customFormat="1" ht="15" customHeight="1">
      <c r="A155" s="220" t="s">
        <v>22</v>
      </c>
      <c r="B155" s="220"/>
      <c r="C155" s="221" t="s">
        <v>72</v>
      </c>
      <c r="D155" s="221"/>
      <c r="E155" s="221"/>
      <c r="F155" s="221"/>
      <c r="G155" s="221"/>
      <c r="H155" s="221"/>
      <c r="I155" s="221"/>
      <c r="J155" s="221"/>
      <c r="K155" s="221"/>
      <c r="L155" s="221"/>
      <c r="M155" s="221"/>
      <c r="N155" s="221"/>
      <c r="O155" s="221"/>
      <c r="P155" s="221"/>
      <c r="Q155" s="221"/>
      <c r="R155" s="29"/>
      <c r="S155" s="144">
        <f t="shared" ref="S155:AN155" si="11">SUM(S150:S154)</f>
        <v>0</v>
      </c>
      <c r="T155" s="144">
        <f t="shared" si="11"/>
        <v>0</v>
      </c>
      <c r="U155" s="144">
        <f t="shared" si="11"/>
        <v>0</v>
      </c>
      <c r="V155" s="144">
        <f t="shared" si="11"/>
        <v>0</v>
      </c>
      <c r="W155" s="144">
        <f t="shared" si="11"/>
        <v>0</v>
      </c>
      <c r="X155" s="173"/>
      <c r="Y155" s="144">
        <f t="shared" si="11"/>
        <v>0</v>
      </c>
      <c r="Z155" s="144">
        <f t="shared" si="11"/>
        <v>0</v>
      </c>
      <c r="AA155" s="144">
        <f t="shared" si="11"/>
        <v>0</v>
      </c>
      <c r="AB155" s="144">
        <f t="shared" si="11"/>
        <v>0</v>
      </c>
      <c r="AC155" s="144">
        <f t="shared" si="11"/>
        <v>0</v>
      </c>
      <c r="AD155" s="144">
        <f t="shared" si="11"/>
        <v>0</v>
      </c>
      <c r="AE155" s="144">
        <f t="shared" si="11"/>
        <v>0</v>
      </c>
      <c r="AF155" s="144">
        <f t="shared" si="11"/>
        <v>0</v>
      </c>
      <c r="AG155" s="144">
        <f t="shared" si="11"/>
        <v>0</v>
      </c>
      <c r="AH155" s="144">
        <f t="shared" si="11"/>
        <v>0</v>
      </c>
      <c r="AI155" s="144">
        <f t="shared" si="11"/>
        <v>0</v>
      </c>
      <c r="AJ155" s="144">
        <f t="shared" si="11"/>
        <v>0</v>
      </c>
      <c r="AK155" s="144">
        <f t="shared" si="11"/>
        <v>0</v>
      </c>
      <c r="AL155" s="144">
        <f t="shared" si="11"/>
        <v>0</v>
      </c>
      <c r="AM155" s="144">
        <f t="shared" si="11"/>
        <v>0</v>
      </c>
      <c r="AN155" s="144">
        <f t="shared" si="11"/>
        <v>0</v>
      </c>
      <c r="AO155" s="162"/>
    </row>
    <row r="156" spans="1:41" s="3" customFormat="1" ht="15" customHeight="1">
      <c r="A156" s="24"/>
      <c r="B156" s="24"/>
      <c r="C156" s="43"/>
      <c r="D156" s="43"/>
      <c r="E156" s="43"/>
      <c r="F156" s="43"/>
      <c r="G156" s="43"/>
      <c r="H156" s="43"/>
      <c r="I156" s="43"/>
      <c r="J156" s="43"/>
      <c r="K156" s="43"/>
      <c r="L156" s="43"/>
      <c r="M156" s="43"/>
      <c r="N156" s="43"/>
      <c r="O156" s="43"/>
      <c r="P156" s="43"/>
      <c r="Q156" s="43"/>
      <c r="R156" s="43"/>
      <c r="S156" s="44"/>
      <c r="T156" s="56"/>
      <c r="U156" s="12"/>
      <c r="V156" s="12"/>
      <c r="W156" s="12"/>
      <c r="X156" s="174"/>
      <c r="Y156" s="12"/>
      <c r="Z156" s="12"/>
      <c r="AA156" s="12"/>
      <c r="AB156" s="12"/>
      <c r="AC156" s="12"/>
      <c r="AD156" s="12"/>
      <c r="AE156" s="12"/>
      <c r="AF156" s="12"/>
      <c r="AG156" s="12"/>
      <c r="AH156" s="12"/>
      <c r="AI156" s="12"/>
      <c r="AJ156" s="12"/>
      <c r="AK156" s="12"/>
      <c r="AL156" s="12"/>
      <c r="AM156" s="12"/>
      <c r="AN156" s="12"/>
      <c r="AO156" s="157"/>
    </row>
    <row r="157" spans="1:41" s="9" customFormat="1" ht="15" customHeight="1">
      <c r="A157" s="218" t="s">
        <v>36</v>
      </c>
      <c r="B157" s="219"/>
      <c r="C157" s="238" t="s">
        <v>23</v>
      </c>
      <c r="D157" s="239"/>
      <c r="E157" s="239"/>
      <c r="F157" s="239"/>
      <c r="G157" s="239"/>
      <c r="H157" s="239"/>
      <c r="I157" s="239"/>
      <c r="J157" s="239"/>
      <c r="K157" s="239"/>
      <c r="L157" s="239"/>
      <c r="M157" s="239"/>
      <c r="N157" s="239"/>
      <c r="O157" s="239"/>
      <c r="P157" s="239"/>
      <c r="Q157" s="240"/>
      <c r="R157" s="48"/>
      <c r="S157" s="144">
        <f>S137+S146+S155</f>
        <v>0</v>
      </c>
      <c r="T157" s="144">
        <f t="shared" ref="T157:AN157" si="12">T137+T146+T155</f>
        <v>0</v>
      </c>
      <c r="U157" s="144">
        <f t="shared" si="12"/>
        <v>0</v>
      </c>
      <c r="V157" s="144">
        <f t="shared" si="12"/>
        <v>0</v>
      </c>
      <c r="W157" s="144">
        <f t="shared" si="12"/>
        <v>0</v>
      </c>
      <c r="X157" s="173"/>
      <c r="Y157" s="144">
        <f t="shared" si="12"/>
        <v>0</v>
      </c>
      <c r="Z157" s="144">
        <f t="shared" si="12"/>
        <v>0</v>
      </c>
      <c r="AA157" s="144">
        <f t="shared" si="12"/>
        <v>0</v>
      </c>
      <c r="AB157" s="144">
        <f t="shared" si="12"/>
        <v>0</v>
      </c>
      <c r="AC157" s="144">
        <f t="shared" si="12"/>
        <v>0</v>
      </c>
      <c r="AD157" s="144">
        <f t="shared" si="12"/>
        <v>0</v>
      </c>
      <c r="AE157" s="144">
        <f t="shared" si="12"/>
        <v>0</v>
      </c>
      <c r="AF157" s="144">
        <f t="shared" si="12"/>
        <v>0</v>
      </c>
      <c r="AG157" s="144">
        <f t="shared" si="12"/>
        <v>0</v>
      </c>
      <c r="AH157" s="144">
        <f t="shared" si="12"/>
        <v>0</v>
      </c>
      <c r="AI157" s="144">
        <f t="shared" si="12"/>
        <v>0</v>
      </c>
      <c r="AJ157" s="144">
        <f t="shared" si="12"/>
        <v>0</v>
      </c>
      <c r="AK157" s="144">
        <f t="shared" si="12"/>
        <v>0</v>
      </c>
      <c r="AL157" s="144">
        <f t="shared" si="12"/>
        <v>0</v>
      </c>
      <c r="AM157" s="144">
        <f t="shared" si="12"/>
        <v>0</v>
      </c>
      <c r="AN157" s="144">
        <f t="shared" si="12"/>
        <v>0</v>
      </c>
      <c r="AO157" s="162"/>
    </row>
    <row r="158" spans="1:41" s="206" customFormat="1" ht="48" customHeight="1">
      <c r="A158" s="203"/>
      <c r="B158" s="203"/>
      <c r="C158" s="203"/>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3"/>
      <c r="AE158" s="203"/>
      <c r="AF158" s="203"/>
      <c r="AG158" s="203"/>
      <c r="AH158" s="203"/>
      <c r="AI158" s="203"/>
      <c r="AJ158" s="203"/>
      <c r="AK158" s="203"/>
      <c r="AL158" s="203"/>
      <c r="AM158" s="203"/>
      <c r="AN158" s="203"/>
      <c r="AO158" s="207"/>
    </row>
    <row r="159" spans="1:41" s="135" customFormat="1" ht="15" customHeight="1">
      <c r="A159" s="246"/>
      <c r="B159" s="246"/>
      <c r="C159" s="246"/>
      <c r="D159" s="246"/>
      <c r="E159" s="246"/>
      <c r="F159" s="246"/>
      <c r="G159" s="204"/>
      <c r="H159" s="246"/>
      <c r="I159" s="246"/>
      <c r="J159" s="246"/>
      <c r="K159" s="246"/>
      <c r="L159" s="246"/>
      <c r="M159" s="246"/>
      <c r="N159" s="246"/>
      <c r="O159" s="246"/>
      <c r="P159" s="246"/>
      <c r="Q159" s="246"/>
      <c r="R159" s="24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208"/>
    </row>
    <row r="160" spans="1:41" s="135" customFormat="1" ht="15" customHeight="1">
      <c r="A160" s="209" t="s">
        <v>0</v>
      </c>
      <c r="B160" s="210"/>
      <c r="C160" s="210"/>
      <c r="D160" s="210"/>
      <c r="E160" s="210"/>
      <c r="F160" s="210"/>
      <c r="G160" s="211"/>
      <c r="H160" s="209" t="s">
        <v>83</v>
      </c>
      <c r="I160" s="210"/>
      <c r="J160" s="210"/>
      <c r="K160" s="210"/>
      <c r="L160" s="210"/>
      <c r="M160" s="210"/>
      <c r="N160" s="210"/>
      <c r="O160" s="210"/>
      <c r="P160" s="212"/>
      <c r="Q160" s="212"/>
      <c r="R160" s="213"/>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208"/>
    </row>
    <row r="161" spans="1:41" s="135" customFormat="1" ht="15" customHeight="1">
      <c r="A161" s="209"/>
      <c r="B161" s="210"/>
      <c r="C161" s="210"/>
      <c r="D161" s="210"/>
      <c r="E161" s="210"/>
      <c r="F161" s="210"/>
      <c r="G161" s="211"/>
      <c r="H161" s="209"/>
      <c r="I161" s="210"/>
      <c r="J161" s="210"/>
      <c r="K161" s="210"/>
      <c r="L161" s="210"/>
      <c r="M161" s="210"/>
      <c r="N161" s="210"/>
      <c r="O161" s="210"/>
      <c r="P161" s="212"/>
      <c r="Q161" s="212"/>
      <c r="R161" s="213"/>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208"/>
    </row>
    <row r="162" spans="1:41" s="8" customFormat="1" ht="15" customHeight="1">
      <c r="A162" s="4"/>
      <c r="B162" s="4"/>
      <c r="C162" s="4"/>
      <c r="D162" s="4"/>
      <c r="E162" s="4"/>
      <c r="F162" s="4"/>
      <c r="G162" s="4"/>
      <c r="H162" s="4"/>
      <c r="I162" s="4"/>
      <c r="J162" s="4"/>
      <c r="K162" s="4"/>
      <c r="L162" s="4"/>
      <c r="M162" s="4"/>
      <c r="N162" s="4"/>
      <c r="O162" s="4"/>
      <c r="P162" s="4"/>
      <c r="Q162" s="4"/>
      <c r="R162" s="4"/>
      <c r="S162" s="4"/>
      <c r="T162" s="11"/>
      <c r="U162" s="11"/>
      <c r="V162" s="11"/>
      <c r="W162" s="11"/>
      <c r="X162" s="11"/>
      <c r="Y162" s="11"/>
      <c r="Z162" s="11"/>
      <c r="AA162" s="11"/>
      <c r="AO162" s="163"/>
    </row>
    <row r="163" spans="1:41" ht="15" customHeight="1">
      <c r="A163" s="4"/>
      <c r="B163" s="4"/>
      <c r="C163" s="4"/>
      <c r="D163" s="4"/>
      <c r="E163" s="4"/>
      <c r="F163" s="4"/>
      <c r="G163" s="4"/>
      <c r="H163" s="4"/>
      <c r="I163" s="4"/>
      <c r="J163" s="4"/>
      <c r="K163" s="4"/>
      <c r="L163" s="4"/>
      <c r="M163" s="4"/>
      <c r="N163" s="4"/>
      <c r="O163" s="4"/>
      <c r="P163" s="4"/>
      <c r="Q163" s="4"/>
      <c r="R163" s="4"/>
    </row>
    <row r="164" spans="1:41" ht="15" customHeight="1"/>
    <row r="165" spans="1:41" ht="15" customHeight="1"/>
    <row r="166" spans="1:41" ht="15" customHeight="1"/>
    <row r="167" spans="1:41" ht="15" customHeight="1"/>
  </sheetData>
  <sheetProtection algorithmName="SHA-512" hashValue="OZUbLJVB/S1GaY4MvMRTm94PdqRMyvPBmQfFMoJjY+y+07KUjHDVMYuZv5Bhuec/hZu1osLohX8X8zUInZkUdQ==" saltValue="6/MocDnDWlkQVd9IJ05XwQ==" spinCount="100000" sheet="1" selectLockedCells="1"/>
  <mergeCells count="134">
    <mergeCell ref="A159:F159"/>
    <mergeCell ref="H159:R159"/>
    <mergeCell ref="L51:P51"/>
    <mergeCell ref="L53:P53"/>
    <mergeCell ref="A154:B154"/>
    <mergeCell ref="C154:Q154"/>
    <mergeCell ref="A155:B155"/>
    <mergeCell ref="C155:Q155"/>
    <mergeCell ref="A117:B117"/>
    <mergeCell ref="A152:B152"/>
    <mergeCell ref="C152:Q152"/>
    <mergeCell ref="A151:B151"/>
    <mergeCell ref="A153:B153"/>
    <mergeCell ref="C94:Q94"/>
    <mergeCell ref="A111:B111"/>
    <mergeCell ref="C111:Q111"/>
    <mergeCell ref="A114:B114"/>
    <mergeCell ref="C114:Q114"/>
    <mergeCell ref="C109:Q109"/>
    <mergeCell ref="A109:B109"/>
    <mergeCell ref="C92:Q92"/>
    <mergeCell ref="A93:B93"/>
    <mergeCell ref="C93:Q93"/>
    <mergeCell ref="A97:B97"/>
    <mergeCell ref="A74:B74"/>
    <mergeCell ref="A80:B80"/>
    <mergeCell ref="C80:Q80"/>
    <mergeCell ref="A81:B81"/>
    <mergeCell ref="C81:Q81"/>
    <mergeCell ref="A82:B82"/>
    <mergeCell ref="C82:Q82"/>
    <mergeCell ref="A130:B130"/>
    <mergeCell ref="A132:B132"/>
    <mergeCell ref="C132:Q132"/>
    <mergeCell ref="A121:S121"/>
    <mergeCell ref="C90:Q90"/>
    <mergeCell ref="A91:B91"/>
    <mergeCell ref="C91:Q91"/>
    <mergeCell ref="A94:B94"/>
    <mergeCell ref="C83:Q83"/>
    <mergeCell ref="A84:B84"/>
    <mergeCell ref="C84:Q84"/>
    <mergeCell ref="A87:B87"/>
    <mergeCell ref="A88:R88"/>
    <mergeCell ref="A92:B92"/>
    <mergeCell ref="A107:B107"/>
    <mergeCell ref="A108:R108"/>
    <mergeCell ref="C110:Q110"/>
    <mergeCell ref="C146:Q146"/>
    <mergeCell ref="C150:Q150"/>
    <mergeCell ref="A157:B157"/>
    <mergeCell ref="C157:Q157"/>
    <mergeCell ref="A150:B150"/>
    <mergeCell ref="G51:H51"/>
    <mergeCell ref="G53:H53"/>
    <mergeCell ref="A68:B68"/>
    <mergeCell ref="A70:B70"/>
    <mergeCell ref="C70:Q70"/>
    <mergeCell ref="A71:B71"/>
    <mergeCell ref="C71:Q71"/>
    <mergeCell ref="A72:B72"/>
    <mergeCell ref="A78:R78"/>
    <mergeCell ref="A55:B55"/>
    <mergeCell ref="A75:B75"/>
    <mergeCell ref="A142:B142"/>
    <mergeCell ref="A134:B134"/>
    <mergeCell ref="C134:Q134"/>
    <mergeCell ref="C74:Q74"/>
    <mergeCell ref="C142:Q142"/>
    <mergeCell ref="C75:Q75"/>
    <mergeCell ref="A133:B133"/>
    <mergeCell ref="A89:B89"/>
    <mergeCell ref="C153:Q153"/>
    <mergeCell ref="C151:Q151"/>
    <mergeCell ref="A145:B145"/>
    <mergeCell ref="A148:B148"/>
    <mergeCell ref="C141:Q141"/>
    <mergeCell ref="A143:B143"/>
    <mergeCell ref="A2:AN2"/>
    <mergeCell ref="G43:H43"/>
    <mergeCell ref="G45:H45"/>
    <mergeCell ref="G47:H47"/>
    <mergeCell ref="G49:H49"/>
    <mergeCell ref="L43:P43"/>
    <mergeCell ref="A16:AB16"/>
    <mergeCell ref="A10:AB10"/>
    <mergeCell ref="B30:AB30"/>
    <mergeCell ref="B32:AB32"/>
    <mergeCell ref="A6:B6"/>
    <mergeCell ref="L45:P45"/>
    <mergeCell ref="L47:P47"/>
    <mergeCell ref="L49:P49"/>
    <mergeCell ref="B28:AB28"/>
    <mergeCell ref="A34:B34"/>
    <mergeCell ref="C145:Q145"/>
    <mergeCell ref="A146:B146"/>
    <mergeCell ref="A139:B139"/>
    <mergeCell ref="A141:B141"/>
    <mergeCell ref="A144:B144"/>
    <mergeCell ref="C144:Q144"/>
    <mergeCell ref="C143:Q143"/>
    <mergeCell ref="A137:B137"/>
    <mergeCell ref="C137:Q137"/>
    <mergeCell ref="A103:B103"/>
    <mergeCell ref="C103:Q103"/>
    <mergeCell ref="A104:B104"/>
    <mergeCell ref="C104:Q104"/>
    <mergeCell ref="C133:Q133"/>
    <mergeCell ref="A110:B110"/>
    <mergeCell ref="A127:AC127"/>
    <mergeCell ref="C101:Q101"/>
    <mergeCell ref="A102:B102"/>
    <mergeCell ref="C102:Q102"/>
    <mergeCell ref="N36:P36"/>
    <mergeCell ref="N38:P38"/>
    <mergeCell ref="A135:B135"/>
    <mergeCell ref="C135:Q135"/>
    <mergeCell ref="A136:B136"/>
    <mergeCell ref="C136:Q136"/>
    <mergeCell ref="A98:R98"/>
    <mergeCell ref="A99:B99"/>
    <mergeCell ref="C99:Q99"/>
    <mergeCell ref="A100:B100"/>
    <mergeCell ref="C100:Q100"/>
    <mergeCell ref="A101:B101"/>
    <mergeCell ref="C89:Q89"/>
    <mergeCell ref="A90:B90"/>
    <mergeCell ref="A77:B77"/>
    <mergeCell ref="A79:B79"/>
    <mergeCell ref="C79:Q79"/>
    <mergeCell ref="A83:B83"/>
    <mergeCell ref="C72:Q72"/>
    <mergeCell ref="A73:B73"/>
    <mergeCell ref="C73:Q73"/>
  </mergeCells>
  <pageMargins left="0.39370078740157483" right="0.39370078740157483" top="0.39370078740157483" bottom="0.39370078740157483" header="0.31496062992125984" footer="0.19685039370078741"/>
  <pageSetup paperSize="8" scale="71" fitToHeight="0" orientation="landscape" r:id="rId1"/>
  <headerFooter>
    <oddFooter>&amp;LStand des Formulars: 14.01.2016</oddFooter>
  </headerFooter>
  <rowBreaks count="2" manualBreakCount="2">
    <brk id="54" max="33" man="1"/>
    <brk id="116"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69"/>
  <sheetViews>
    <sheetView showGridLines="0" zoomScale="130" zoomScaleNormal="130" workbookViewId="0">
      <selection activeCell="D19" sqref="D19"/>
    </sheetView>
  </sheetViews>
  <sheetFormatPr baseColWidth="10" defaultColWidth="11.453125" defaultRowHeight="12.5"/>
  <cols>
    <col min="1" max="1" width="13.1796875" style="1" customWidth="1"/>
    <col min="2" max="2" width="4.26953125" style="1" customWidth="1"/>
    <col min="3" max="6" width="17.453125" style="1" customWidth="1"/>
    <col min="7" max="7" width="18.54296875" style="1" customWidth="1"/>
    <col min="8" max="8" width="16.7265625" style="1" customWidth="1"/>
    <col min="9" max="9" width="4" customWidth="1"/>
    <col min="10" max="10" width="3.1796875" customWidth="1"/>
    <col min="11" max="11" width="14" customWidth="1"/>
    <col min="12" max="12" width="14.7265625" customWidth="1"/>
  </cols>
  <sheetData>
    <row r="1" spans="1:30" ht="15" customHeight="1">
      <c r="A1" s="256" t="s">
        <v>146</v>
      </c>
      <c r="B1" s="256"/>
      <c r="C1" s="256"/>
      <c r="D1" s="256"/>
      <c r="E1" s="256"/>
      <c r="F1" s="256"/>
      <c r="G1" s="256"/>
      <c r="H1" s="256"/>
      <c r="I1" s="90"/>
      <c r="J1" s="90"/>
    </row>
    <row r="2" spans="1:30" s="3" customFormat="1" ht="50.25" customHeight="1">
      <c r="A2" s="257" t="s">
        <v>124</v>
      </c>
      <c r="B2" s="257"/>
      <c r="C2" s="257"/>
      <c r="D2" s="257"/>
      <c r="E2" s="257"/>
      <c r="F2" s="257"/>
      <c r="G2" s="257"/>
      <c r="H2" s="257"/>
      <c r="I2" s="91"/>
      <c r="J2" s="91"/>
    </row>
    <row r="3" spans="1:30" s="3" customFormat="1" ht="3.75" customHeight="1">
      <c r="A3" s="91"/>
      <c r="B3" s="91"/>
      <c r="C3" s="92"/>
      <c r="D3" s="92"/>
      <c r="E3" s="92"/>
      <c r="F3" s="92"/>
      <c r="G3" s="92"/>
      <c r="H3" s="92"/>
      <c r="I3" s="91"/>
      <c r="J3" s="91"/>
    </row>
    <row r="4" spans="1:30" ht="15.75" customHeight="1">
      <c r="A4" s="89"/>
      <c r="B4" s="89"/>
      <c r="C4" s="89"/>
      <c r="D4" s="89"/>
      <c r="E4" s="89"/>
      <c r="F4" s="89"/>
      <c r="G4" s="89"/>
      <c r="H4" s="89"/>
      <c r="I4" s="90"/>
      <c r="J4" s="90"/>
    </row>
    <row r="5" spans="1:30" ht="15" customHeight="1">
      <c r="A5" s="258" t="s">
        <v>97</v>
      </c>
      <c r="B5" s="258"/>
      <c r="C5" s="259"/>
      <c r="D5" s="260" t="str">
        <f>IF('Einnahmen u Ausgaben'!A16="","",'Einnahmen u Ausgaben'!A16)</f>
        <v/>
      </c>
      <c r="E5" s="261"/>
      <c r="F5" s="261"/>
      <c r="G5" s="261"/>
      <c r="H5" s="262"/>
      <c r="I5" s="93"/>
      <c r="J5" s="93"/>
      <c r="K5" s="94"/>
      <c r="L5" s="94"/>
      <c r="M5" s="94"/>
      <c r="N5" s="94"/>
      <c r="O5" s="94"/>
      <c r="P5" s="94"/>
      <c r="Q5" s="94"/>
      <c r="R5" s="94"/>
      <c r="S5" s="94"/>
      <c r="T5" s="94"/>
      <c r="U5" s="94"/>
      <c r="V5" s="94"/>
      <c r="W5" s="94"/>
      <c r="X5" s="94"/>
      <c r="Y5" s="94"/>
      <c r="Z5" s="94"/>
      <c r="AA5" s="94"/>
      <c r="AB5" s="94"/>
      <c r="AC5" s="94"/>
      <c r="AD5" s="94"/>
    </row>
    <row r="6" spans="1:30" ht="3.75" customHeight="1">
      <c r="A6" s="89"/>
      <c r="B6" s="89"/>
      <c r="C6" s="89"/>
      <c r="D6" s="89"/>
      <c r="E6" s="89"/>
      <c r="F6" s="89"/>
      <c r="G6" s="89"/>
      <c r="H6" s="89"/>
      <c r="I6" s="90"/>
      <c r="J6" s="90"/>
    </row>
    <row r="7" spans="1:30" ht="17.25" customHeight="1">
      <c r="A7" s="254" t="s">
        <v>115</v>
      </c>
      <c r="B7" s="254"/>
      <c r="C7" s="255"/>
      <c r="D7" s="96"/>
      <c r="E7" s="89"/>
      <c r="F7" s="89"/>
      <c r="G7" s="89"/>
      <c r="H7" s="89"/>
      <c r="I7" s="90"/>
      <c r="J7" s="90"/>
    </row>
    <row r="8" spans="1:30" ht="3.75" customHeight="1">
      <c r="A8" s="95"/>
      <c r="B8" s="89"/>
      <c r="C8" s="89"/>
      <c r="D8" s="89"/>
      <c r="E8" s="89"/>
      <c r="F8" s="89"/>
      <c r="G8" s="89"/>
      <c r="H8" s="89"/>
      <c r="I8" s="90"/>
      <c r="J8" s="90"/>
    </row>
    <row r="9" spans="1:30" ht="15" customHeight="1">
      <c r="A9" s="97" t="s">
        <v>114</v>
      </c>
      <c r="B9" s="89"/>
      <c r="C9" s="89"/>
      <c r="D9" s="178" t="str">
        <f>IF('Einnahmen u Ausgaben'!N36="","",'Einnahmen u Ausgaben'!N36)</f>
        <v/>
      </c>
      <c r="E9" s="98"/>
      <c r="F9" s="89"/>
      <c r="G9" s="89"/>
      <c r="H9" s="89"/>
      <c r="I9" s="90"/>
      <c r="J9" s="90"/>
    </row>
    <row r="10" spans="1:30" ht="7.5" customHeight="1">
      <c r="A10" s="89"/>
      <c r="B10" s="89"/>
      <c r="C10" s="90"/>
      <c r="D10" s="90"/>
      <c r="E10" s="90"/>
      <c r="F10" s="90"/>
      <c r="G10" s="90"/>
      <c r="H10" s="99"/>
      <c r="I10" s="90"/>
      <c r="J10" s="90"/>
      <c r="K10" s="100"/>
      <c r="L10" s="100"/>
      <c r="M10" s="100"/>
      <c r="N10" s="100"/>
      <c r="O10" s="100"/>
    </row>
    <row r="11" spans="1:30" s="102" customFormat="1" ht="18.75" customHeight="1">
      <c r="A11" s="263" t="s">
        <v>98</v>
      </c>
      <c r="B11" s="263"/>
      <c r="C11" s="263"/>
      <c r="D11" s="263"/>
      <c r="E11" s="263"/>
      <c r="F11" s="263"/>
      <c r="G11" s="263"/>
      <c r="H11" s="263"/>
      <c r="I11" s="101"/>
      <c r="J11" s="101"/>
    </row>
    <row r="12" spans="1:30" s="102" customFormat="1" ht="7.5" customHeight="1">
      <c r="A12" s="183"/>
      <c r="B12" s="183"/>
      <c r="C12" s="183"/>
      <c r="D12" s="183"/>
      <c r="E12" s="183"/>
      <c r="F12" s="183"/>
      <c r="G12" s="183"/>
      <c r="H12" s="183"/>
      <c r="I12" s="184"/>
      <c r="J12" s="101"/>
    </row>
    <row r="13" spans="1:30" s="102" customFormat="1" ht="9" customHeight="1">
      <c r="A13" s="183"/>
      <c r="B13" s="183"/>
      <c r="C13" s="183"/>
      <c r="D13" s="196" t="s">
        <v>125</v>
      </c>
      <c r="E13" s="183"/>
      <c r="F13" s="183"/>
      <c r="G13" s="183"/>
      <c r="H13" s="183"/>
      <c r="I13" s="184"/>
      <c r="J13" s="101"/>
    </row>
    <row r="14" spans="1:30" s="102" customFormat="1" ht="18.75" customHeight="1">
      <c r="A14" s="251" t="s">
        <v>117</v>
      </c>
      <c r="B14" s="252"/>
      <c r="C14" s="253"/>
      <c r="D14" s="185"/>
      <c r="E14" s="183"/>
      <c r="F14" s="183"/>
      <c r="G14" s="183"/>
      <c r="H14" s="183"/>
      <c r="I14" s="184"/>
      <c r="J14" s="101"/>
    </row>
    <row r="15" spans="1:30" ht="7.5" customHeight="1">
      <c r="A15" s="250"/>
      <c r="B15" s="250"/>
      <c r="C15" s="103"/>
      <c r="D15" s="186"/>
      <c r="E15" s="103"/>
      <c r="F15" s="103"/>
      <c r="G15" s="103"/>
      <c r="H15" s="103"/>
      <c r="I15" s="90"/>
      <c r="J15" s="90"/>
    </row>
    <row r="16" spans="1:30" ht="36.75" customHeight="1">
      <c r="A16" s="269" t="s">
        <v>99</v>
      </c>
      <c r="B16" s="270"/>
      <c r="C16" s="104" t="s">
        <v>116</v>
      </c>
      <c r="D16" s="104" t="s">
        <v>131</v>
      </c>
      <c r="E16" s="104" t="s">
        <v>109</v>
      </c>
      <c r="F16" s="104" t="s">
        <v>1</v>
      </c>
      <c r="G16" s="104" t="s">
        <v>121</v>
      </c>
      <c r="H16" s="90"/>
      <c r="I16" s="90"/>
    </row>
    <row r="17" spans="1:9" s="190" customFormat="1" ht="10.5" customHeight="1">
      <c r="A17" s="280" t="s">
        <v>130</v>
      </c>
      <c r="B17" s="281"/>
      <c r="C17" s="191" t="s">
        <v>130</v>
      </c>
      <c r="D17" s="191" t="s">
        <v>125</v>
      </c>
      <c r="E17" s="191" t="s">
        <v>130</v>
      </c>
      <c r="F17" s="191" t="s">
        <v>130</v>
      </c>
      <c r="G17" s="191" t="s">
        <v>126</v>
      </c>
      <c r="H17" s="189"/>
      <c r="I17" s="189"/>
    </row>
    <row r="18" spans="1:9" ht="15" customHeight="1">
      <c r="A18" s="105" t="s">
        <v>100</v>
      </c>
      <c r="B18" s="106"/>
      <c r="C18" s="107">
        <v>1</v>
      </c>
      <c r="D18" s="107">
        <v>2</v>
      </c>
      <c r="E18" s="107">
        <v>3</v>
      </c>
      <c r="F18" s="107">
        <v>4</v>
      </c>
      <c r="G18" s="107">
        <v>5</v>
      </c>
      <c r="H18" s="90"/>
      <c r="I18" s="90"/>
    </row>
    <row r="19" spans="1:9" ht="15" customHeight="1">
      <c r="A19" s="108" t="str">
        <f>IF(D9="","",D9)</f>
        <v/>
      </c>
      <c r="B19" s="106">
        <v>0</v>
      </c>
      <c r="C19" s="175" t="str">
        <f>IF('Einnahmen u Ausgaben'!L43="","",'Einnahmen u Ausgaben'!L43)</f>
        <v/>
      </c>
      <c r="D19" s="109"/>
      <c r="E19" s="177">
        <f>IF(ISERROR(HLOOKUP(A19,'Einnahmen u Ausgaben'!$S$67:$AN$114,48,FALSE)),0,HLOOKUP(A19,'Einnahmen u Ausgaben'!$S$67:$AN$114,48,FALSE))</f>
        <v>0</v>
      </c>
      <c r="F19" s="177">
        <f>IF(ISERROR(HLOOKUP(A19,'Einnahmen u Ausgaben'!$S$129:$AN$157,29,FALSE)),0,HLOOKUP(A19,'Einnahmen u Ausgaben'!$S$129:$AN$157,29,FALSE))</f>
        <v>0</v>
      </c>
      <c r="G19" s="111" t="str">
        <f t="shared" ref="G19:G40" si="0">IF($D$14="","",(F19-E19)/(1+$D$14)^(A19-$A$19+1))</f>
        <v/>
      </c>
      <c r="H19" s="90"/>
      <c r="I19" s="90"/>
    </row>
    <row r="20" spans="1:9" ht="15" customHeight="1">
      <c r="A20" s="108" t="str">
        <f>IF(A19="","",A19+1)</f>
        <v/>
      </c>
      <c r="B20" s="112">
        <v>1</v>
      </c>
      <c r="C20" s="175" t="str">
        <f>IF('Einnahmen u Ausgaben'!L45="","",'Einnahmen u Ausgaben'!L45)</f>
        <v/>
      </c>
      <c r="D20" s="109"/>
      <c r="E20" s="177">
        <f>IF(ISERROR(HLOOKUP(A20,'Einnahmen u Ausgaben'!$S$67:$AN$114,48,FALSE)),0,HLOOKUP(A20,'Einnahmen u Ausgaben'!$S$67:$AN$114,48,FALSE))</f>
        <v>0</v>
      </c>
      <c r="F20" s="177">
        <f>IF(ISERROR(HLOOKUP(A20,'Einnahmen u Ausgaben'!$S$129:$AN$157,29,FALSE)),0,HLOOKUP(A20,'Einnahmen u Ausgaben'!$S$129:$AN$157,29,FALSE))</f>
        <v>0</v>
      </c>
      <c r="G20" s="111" t="str">
        <f t="shared" si="0"/>
        <v/>
      </c>
      <c r="H20" s="90"/>
      <c r="I20" s="90"/>
    </row>
    <row r="21" spans="1:9" ht="15" customHeight="1">
      <c r="A21" s="108" t="str">
        <f t="shared" ref="A21:A40" si="1">IF(A20="","",A20+1)</f>
        <v/>
      </c>
      <c r="B21" s="106">
        <v>2</v>
      </c>
      <c r="C21" s="175" t="str">
        <f>IF('Einnahmen u Ausgaben'!L47="","",'Einnahmen u Ausgaben'!L47)</f>
        <v/>
      </c>
      <c r="D21" s="109"/>
      <c r="E21" s="177">
        <f>IF(ISERROR(HLOOKUP(A21,'Einnahmen u Ausgaben'!$S$67:$AN$114,48,FALSE)),0,HLOOKUP(A21,'Einnahmen u Ausgaben'!$S$67:$AN$114,48,FALSE))</f>
        <v>0</v>
      </c>
      <c r="F21" s="177">
        <f>IF(ISERROR(HLOOKUP(A21,'Einnahmen u Ausgaben'!$S$129:$AN$157,29,FALSE)),0,HLOOKUP(A21,'Einnahmen u Ausgaben'!$S$129:$AN$157,29,FALSE))</f>
        <v>0</v>
      </c>
      <c r="G21" s="111" t="str">
        <f t="shared" si="0"/>
        <v/>
      </c>
      <c r="H21" s="90"/>
      <c r="I21" s="90"/>
    </row>
    <row r="22" spans="1:9" ht="15" customHeight="1">
      <c r="A22" s="108" t="str">
        <f t="shared" si="1"/>
        <v/>
      </c>
      <c r="B22" s="112">
        <v>3</v>
      </c>
      <c r="C22" s="175" t="str">
        <f>IF('Einnahmen u Ausgaben'!L49="","",'Einnahmen u Ausgaben'!L49)</f>
        <v/>
      </c>
      <c r="D22" s="109"/>
      <c r="E22" s="177">
        <f>IF(ISERROR(HLOOKUP(A22,'Einnahmen u Ausgaben'!$S$67:$AN$114,48,FALSE)),0,HLOOKUP(A22,'Einnahmen u Ausgaben'!$S$67:$AN$114,48,FALSE))</f>
        <v>0</v>
      </c>
      <c r="F22" s="177">
        <f>IF(ISERROR(HLOOKUP(A22,'Einnahmen u Ausgaben'!$S$129:$AN$157,29,FALSE)),0,HLOOKUP(A22,'Einnahmen u Ausgaben'!$S$129:$AN$157,29,FALSE))</f>
        <v>0</v>
      </c>
      <c r="G22" s="111" t="str">
        <f t="shared" si="0"/>
        <v/>
      </c>
      <c r="H22" s="90"/>
      <c r="I22" s="90"/>
    </row>
    <row r="23" spans="1:9" ht="15" customHeight="1">
      <c r="A23" s="108" t="str">
        <f t="shared" si="1"/>
        <v/>
      </c>
      <c r="B23" s="106">
        <v>4</v>
      </c>
      <c r="C23" s="175" t="str">
        <f>IF('Einnahmen u Ausgaben'!L51="","",'Einnahmen u Ausgaben'!L51)</f>
        <v/>
      </c>
      <c r="D23" s="109"/>
      <c r="E23" s="177">
        <f>IF(ISERROR(HLOOKUP(A23,'Einnahmen u Ausgaben'!$S$67:$AN$114,48,FALSE)),0,HLOOKUP(A23,'Einnahmen u Ausgaben'!$S$67:$AN$114,48,FALSE))</f>
        <v>0</v>
      </c>
      <c r="F23" s="177">
        <f>IF(ISERROR(HLOOKUP(A23,'Einnahmen u Ausgaben'!$S$129:$AN$157,29,FALSE)),0,HLOOKUP(A23,'Einnahmen u Ausgaben'!$S$129:$AN$157,29,FALSE))</f>
        <v>0</v>
      </c>
      <c r="G23" s="111" t="str">
        <f t="shared" si="0"/>
        <v/>
      </c>
      <c r="H23" s="90"/>
      <c r="I23" s="90"/>
    </row>
    <row r="24" spans="1:9" ht="15" customHeight="1">
      <c r="A24" s="108" t="str">
        <f t="shared" si="1"/>
        <v/>
      </c>
      <c r="B24" s="112">
        <v>5</v>
      </c>
      <c r="C24" s="175" t="str">
        <f>IF('Einnahmen u Ausgaben'!L53="","",'Einnahmen u Ausgaben'!L53)</f>
        <v/>
      </c>
      <c r="D24" s="109"/>
      <c r="E24" s="177">
        <f>IF(ISERROR(HLOOKUP(A24,'Einnahmen u Ausgaben'!$S$67:$AN$114,48,FALSE)),0,HLOOKUP(A24,'Einnahmen u Ausgaben'!$S$67:$AN$114,48,FALSE))</f>
        <v>0</v>
      </c>
      <c r="F24" s="177">
        <f>IF(ISERROR(HLOOKUP(A24,'Einnahmen u Ausgaben'!$S$129:$AN$157,29,FALSE)),0,HLOOKUP(A24,'Einnahmen u Ausgaben'!$S$129:$AN$157,29,FALSE))</f>
        <v>0</v>
      </c>
      <c r="G24" s="111" t="str">
        <f t="shared" si="0"/>
        <v/>
      </c>
      <c r="H24" s="90"/>
      <c r="I24" s="90"/>
    </row>
    <row r="25" spans="1:9" ht="15" customHeight="1">
      <c r="A25" s="108" t="str">
        <f t="shared" si="1"/>
        <v/>
      </c>
      <c r="B25" s="106">
        <v>6</v>
      </c>
      <c r="C25" s="175"/>
      <c r="D25" s="109"/>
      <c r="E25" s="177">
        <f>IF(ISERROR(HLOOKUP(A25,'Einnahmen u Ausgaben'!$S$67:$AN$114,48,FALSE)),0,HLOOKUP(A25,'Einnahmen u Ausgaben'!$S$67:$AN$114,48,FALSE))</f>
        <v>0</v>
      </c>
      <c r="F25" s="177">
        <f>IF(ISERROR(HLOOKUP(A25,'Einnahmen u Ausgaben'!$S$129:$AN$157,29,FALSE)),0,HLOOKUP(A25,'Einnahmen u Ausgaben'!$S$129:$AN$157,29,FALSE))</f>
        <v>0</v>
      </c>
      <c r="G25" s="111" t="str">
        <f t="shared" si="0"/>
        <v/>
      </c>
      <c r="H25" s="90"/>
      <c r="I25" s="90"/>
    </row>
    <row r="26" spans="1:9" ht="15" customHeight="1">
      <c r="A26" s="108" t="str">
        <f t="shared" si="1"/>
        <v/>
      </c>
      <c r="B26" s="112">
        <v>7</v>
      </c>
      <c r="C26" s="175"/>
      <c r="D26" s="109"/>
      <c r="E26" s="177">
        <f>IF(ISERROR(HLOOKUP(A26,'Einnahmen u Ausgaben'!$S$67:$AN$114,48,FALSE)),0,HLOOKUP(A26,'Einnahmen u Ausgaben'!$S$67:$AN$114,48,FALSE))</f>
        <v>0</v>
      </c>
      <c r="F26" s="177">
        <f>IF(ISERROR(HLOOKUP(A26,'Einnahmen u Ausgaben'!$S$129:$AN$157,29,FALSE)),0,HLOOKUP(A26,'Einnahmen u Ausgaben'!$S$129:$AN$157,29,FALSE))</f>
        <v>0</v>
      </c>
      <c r="G26" s="111" t="str">
        <f t="shared" si="0"/>
        <v/>
      </c>
      <c r="H26" s="90"/>
      <c r="I26" s="90"/>
    </row>
    <row r="27" spans="1:9" ht="15" customHeight="1">
      <c r="A27" s="108" t="str">
        <f t="shared" si="1"/>
        <v/>
      </c>
      <c r="B27" s="106">
        <v>8</v>
      </c>
      <c r="C27" s="175"/>
      <c r="D27" s="109"/>
      <c r="E27" s="177">
        <f>IF(ISERROR(HLOOKUP(A27,'Einnahmen u Ausgaben'!$S$67:$AN$114,48,FALSE)),0,HLOOKUP(A27,'Einnahmen u Ausgaben'!$S$67:$AN$114,48,FALSE))</f>
        <v>0</v>
      </c>
      <c r="F27" s="177">
        <f>IF(ISERROR(HLOOKUP(A27,'Einnahmen u Ausgaben'!$S$129:$AN$157,29,FALSE)),0,HLOOKUP(A27,'Einnahmen u Ausgaben'!$S$129:$AN$157,29,FALSE))</f>
        <v>0</v>
      </c>
      <c r="G27" s="111" t="str">
        <f t="shared" si="0"/>
        <v/>
      </c>
      <c r="H27" s="90"/>
      <c r="I27" s="90"/>
    </row>
    <row r="28" spans="1:9" ht="15" customHeight="1">
      <c r="A28" s="108" t="str">
        <f t="shared" si="1"/>
        <v/>
      </c>
      <c r="B28" s="106">
        <v>9</v>
      </c>
      <c r="C28" s="175"/>
      <c r="D28" s="110"/>
      <c r="E28" s="177">
        <f>IF(ISERROR(HLOOKUP(A28,'Einnahmen u Ausgaben'!$S$67:$AN$114,48,FALSE)),0,HLOOKUP(A28,'Einnahmen u Ausgaben'!$S$67:$AN$114,48,FALSE))</f>
        <v>0</v>
      </c>
      <c r="F28" s="177">
        <f>IF(ISERROR(HLOOKUP(A28,'Einnahmen u Ausgaben'!$S$129:$AN$157,29,FALSE)),0,HLOOKUP(A28,'Einnahmen u Ausgaben'!$S$129:$AN$157,29,FALSE))</f>
        <v>0</v>
      </c>
      <c r="G28" s="111" t="str">
        <f t="shared" si="0"/>
        <v/>
      </c>
      <c r="H28" s="90"/>
      <c r="I28" s="90"/>
    </row>
    <row r="29" spans="1:9" ht="15" customHeight="1">
      <c r="A29" s="108" t="str">
        <f t="shared" si="1"/>
        <v/>
      </c>
      <c r="B29" s="112">
        <v>10</v>
      </c>
      <c r="C29" s="176"/>
      <c r="D29" s="113"/>
      <c r="E29" s="177">
        <f>IF(ISERROR(HLOOKUP(A29,'Einnahmen u Ausgaben'!$S$67:$AN$114,48,FALSE)),0,HLOOKUP(A29,'Einnahmen u Ausgaben'!$S$67:$AN$114,48,FALSE))</f>
        <v>0</v>
      </c>
      <c r="F29" s="177">
        <f>IF(ISERROR(HLOOKUP(A29,'Einnahmen u Ausgaben'!$S$129:$AN$157,29,FALSE)),0,HLOOKUP(A29,'Einnahmen u Ausgaben'!$S$129:$AN$157,29,FALSE))</f>
        <v>0</v>
      </c>
      <c r="G29" s="111" t="str">
        <f t="shared" si="0"/>
        <v/>
      </c>
      <c r="H29" s="90"/>
      <c r="I29" s="90"/>
    </row>
    <row r="30" spans="1:9" ht="15" customHeight="1">
      <c r="A30" s="108" t="str">
        <f t="shared" si="1"/>
        <v/>
      </c>
      <c r="B30" s="106">
        <v>11</v>
      </c>
      <c r="C30" s="176"/>
      <c r="D30" s="113"/>
      <c r="E30" s="177">
        <f>IF(ISERROR(HLOOKUP(A30,'Einnahmen u Ausgaben'!$S$67:$AN$114,48,FALSE)),0,HLOOKUP(A30,'Einnahmen u Ausgaben'!$S$67:$AN$114,48,FALSE))</f>
        <v>0</v>
      </c>
      <c r="F30" s="177">
        <f>IF(ISERROR(HLOOKUP(A30,'Einnahmen u Ausgaben'!$S$129:$AN$157,29,FALSE)),0,HLOOKUP(A30,'Einnahmen u Ausgaben'!$S$129:$AN$157,29,FALSE))</f>
        <v>0</v>
      </c>
      <c r="G30" s="111" t="str">
        <f t="shared" si="0"/>
        <v/>
      </c>
      <c r="H30" s="90"/>
      <c r="I30" s="90"/>
    </row>
    <row r="31" spans="1:9" ht="15" customHeight="1">
      <c r="A31" s="108" t="str">
        <f t="shared" si="1"/>
        <v/>
      </c>
      <c r="B31" s="112">
        <v>12</v>
      </c>
      <c r="C31" s="176"/>
      <c r="D31" s="113"/>
      <c r="E31" s="177">
        <f>IF(ISERROR(HLOOKUP(A31,'Einnahmen u Ausgaben'!$S$67:$AN$114,48,FALSE)),0,HLOOKUP(A31,'Einnahmen u Ausgaben'!$S$67:$AN$114,48,FALSE))</f>
        <v>0</v>
      </c>
      <c r="F31" s="177">
        <f>IF(ISERROR(HLOOKUP(A31,'Einnahmen u Ausgaben'!$S$129:$AN$157,29,FALSE)),0,HLOOKUP(A31,'Einnahmen u Ausgaben'!$S$129:$AN$157,29,FALSE))</f>
        <v>0</v>
      </c>
      <c r="G31" s="111" t="str">
        <f t="shared" si="0"/>
        <v/>
      </c>
      <c r="H31" s="90"/>
      <c r="I31" s="90"/>
    </row>
    <row r="32" spans="1:9" ht="15" customHeight="1">
      <c r="A32" s="108" t="str">
        <f t="shared" si="1"/>
        <v/>
      </c>
      <c r="B32" s="106">
        <v>13</v>
      </c>
      <c r="C32" s="176"/>
      <c r="D32" s="113"/>
      <c r="E32" s="177">
        <f>IF(ISERROR(HLOOKUP(A32,'Einnahmen u Ausgaben'!$S$67:$AN$114,48,FALSE)),0,HLOOKUP(A32,'Einnahmen u Ausgaben'!$S$67:$AN$114,48,FALSE))</f>
        <v>0</v>
      </c>
      <c r="F32" s="177">
        <f>IF(ISERROR(HLOOKUP(A32,'Einnahmen u Ausgaben'!$S$129:$AN$157,29,FALSE)),0,HLOOKUP(A32,'Einnahmen u Ausgaben'!$S$129:$AN$157,29,FALSE))</f>
        <v>0</v>
      </c>
      <c r="G32" s="111" t="str">
        <f t="shared" si="0"/>
        <v/>
      </c>
      <c r="H32" s="90"/>
      <c r="I32" s="90"/>
    </row>
    <row r="33" spans="1:16" ht="15" customHeight="1">
      <c r="A33" s="108" t="str">
        <f t="shared" si="1"/>
        <v/>
      </c>
      <c r="B33" s="106">
        <v>14</v>
      </c>
      <c r="C33" s="176"/>
      <c r="D33" s="113"/>
      <c r="E33" s="177">
        <f>IF(ISERROR(HLOOKUP(A33,'Einnahmen u Ausgaben'!$S$67:$AN$114,48,FALSE)),0,HLOOKUP(A33,'Einnahmen u Ausgaben'!$S$67:$AN$114,48,FALSE))</f>
        <v>0</v>
      </c>
      <c r="F33" s="177">
        <f>IF(ISERROR(HLOOKUP(A33,'Einnahmen u Ausgaben'!$S$129:$AN$157,29,FALSE)),0,HLOOKUP(A33,'Einnahmen u Ausgaben'!$S$129:$AN$157,29,FALSE))</f>
        <v>0</v>
      </c>
      <c r="G33" s="111" t="str">
        <f t="shared" si="0"/>
        <v/>
      </c>
      <c r="H33" s="90"/>
      <c r="I33" s="90"/>
    </row>
    <row r="34" spans="1:16" ht="15" customHeight="1">
      <c r="A34" s="108" t="str">
        <f t="shared" si="1"/>
        <v/>
      </c>
      <c r="B34" s="112">
        <v>15</v>
      </c>
      <c r="C34" s="176"/>
      <c r="D34" s="113"/>
      <c r="E34" s="177">
        <f>IF(ISERROR(HLOOKUP(A34,'Einnahmen u Ausgaben'!$S$67:$AN$114,48,FALSE)),0,HLOOKUP(A34,'Einnahmen u Ausgaben'!$S$67:$AN$114,48,FALSE))</f>
        <v>0</v>
      </c>
      <c r="F34" s="177">
        <f>IF(ISERROR(HLOOKUP(A34,'Einnahmen u Ausgaben'!$S$129:$AN$157,29,FALSE)),0,HLOOKUP(A34,'Einnahmen u Ausgaben'!$S$129:$AN$157,29,FALSE))</f>
        <v>0</v>
      </c>
      <c r="G34" s="111" t="str">
        <f t="shared" si="0"/>
        <v/>
      </c>
      <c r="H34" s="90"/>
      <c r="I34" s="90"/>
    </row>
    <row r="35" spans="1:16" ht="15" customHeight="1">
      <c r="A35" s="108" t="str">
        <f t="shared" si="1"/>
        <v/>
      </c>
      <c r="B35" s="106">
        <v>16</v>
      </c>
      <c r="C35" s="176"/>
      <c r="D35" s="113"/>
      <c r="E35" s="177">
        <f>IF(ISERROR(HLOOKUP(A35,'Einnahmen u Ausgaben'!$S$67:$AN$114,48,FALSE)),0,HLOOKUP(A35,'Einnahmen u Ausgaben'!$S$67:$AN$114,48,FALSE))</f>
        <v>0</v>
      </c>
      <c r="F35" s="177">
        <f>IF(ISERROR(HLOOKUP(A35,'Einnahmen u Ausgaben'!$S$129:$AN$157,29,FALSE)),0,HLOOKUP(A35,'Einnahmen u Ausgaben'!$S$129:$AN$157,29,FALSE))</f>
        <v>0</v>
      </c>
      <c r="G35" s="111" t="str">
        <f t="shared" si="0"/>
        <v/>
      </c>
      <c r="H35" s="90"/>
      <c r="I35" s="90"/>
    </row>
    <row r="36" spans="1:16" ht="15" customHeight="1">
      <c r="A36" s="108" t="str">
        <f t="shared" si="1"/>
        <v/>
      </c>
      <c r="B36" s="112">
        <v>17</v>
      </c>
      <c r="C36" s="176"/>
      <c r="D36" s="113"/>
      <c r="E36" s="177">
        <f>IF(ISERROR(HLOOKUP(A36,'Einnahmen u Ausgaben'!$S$67:$AN$114,48,FALSE)),0,HLOOKUP(A36,'Einnahmen u Ausgaben'!$S$67:$AN$114,48,FALSE))</f>
        <v>0</v>
      </c>
      <c r="F36" s="177">
        <f>IF(ISERROR(HLOOKUP(A36,'Einnahmen u Ausgaben'!$S$129:$AN$157,29,FALSE)),0,HLOOKUP(A36,'Einnahmen u Ausgaben'!$S$129:$AN$157,29,FALSE))</f>
        <v>0</v>
      </c>
      <c r="G36" s="111" t="str">
        <f t="shared" si="0"/>
        <v/>
      </c>
      <c r="H36" s="90"/>
      <c r="I36" s="90"/>
    </row>
    <row r="37" spans="1:16" ht="15" customHeight="1">
      <c r="A37" s="108" t="str">
        <f t="shared" si="1"/>
        <v/>
      </c>
      <c r="B37" s="106">
        <v>18</v>
      </c>
      <c r="C37" s="176"/>
      <c r="D37" s="113"/>
      <c r="E37" s="177">
        <f>IF(ISERROR(HLOOKUP(A37,'Einnahmen u Ausgaben'!$S$67:$AN$114,48,FALSE)),0,HLOOKUP(A37,'Einnahmen u Ausgaben'!$S$67:$AN$114,48,FALSE))</f>
        <v>0</v>
      </c>
      <c r="F37" s="177">
        <f>IF(ISERROR(HLOOKUP(A37,'Einnahmen u Ausgaben'!$S$129:$AN$157,29,FALSE)),0,HLOOKUP(A37,'Einnahmen u Ausgaben'!$S$129:$AN$157,29,FALSE))</f>
        <v>0</v>
      </c>
      <c r="G37" s="111" t="str">
        <f t="shared" si="0"/>
        <v/>
      </c>
      <c r="H37" s="90"/>
      <c r="I37" s="90"/>
    </row>
    <row r="38" spans="1:16" ht="15" customHeight="1">
      <c r="A38" s="108" t="str">
        <f t="shared" si="1"/>
        <v/>
      </c>
      <c r="B38" s="106">
        <v>19</v>
      </c>
      <c r="C38" s="176"/>
      <c r="D38" s="113"/>
      <c r="E38" s="177">
        <f>IF(ISERROR(HLOOKUP(A38,'Einnahmen u Ausgaben'!$S$67:$AN$114,48,FALSE)),0,HLOOKUP(A38,'Einnahmen u Ausgaben'!$S$67:$AN$114,48,FALSE))</f>
        <v>0</v>
      </c>
      <c r="F38" s="177">
        <f>IF(ISERROR(HLOOKUP(A38,'Einnahmen u Ausgaben'!$S$129:$AN$157,29,FALSE)),0,HLOOKUP(A38,'Einnahmen u Ausgaben'!$S$129:$AN$157,29,FALSE))</f>
        <v>0</v>
      </c>
      <c r="G38" s="111" t="str">
        <f t="shared" si="0"/>
        <v/>
      </c>
      <c r="H38" s="90"/>
      <c r="I38" s="90"/>
    </row>
    <row r="39" spans="1:16" ht="15" customHeight="1">
      <c r="A39" s="108" t="str">
        <f t="shared" si="1"/>
        <v/>
      </c>
      <c r="B39" s="112">
        <v>20</v>
      </c>
      <c r="C39" s="176"/>
      <c r="D39" s="113"/>
      <c r="E39" s="177">
        <f>IF(ISERROR(HLOOKUP(A39,'Einnahmen u Ausgaben'!$S$67:$AN$114,48,FALSE)),0,HLOOKUP(A39,'Einnahmen u Ausgaben'!$S$67:$AN$114,48,FALSE))</f>
        <v>0</v>
      </c>
      <c r="F39" s="177">
        <f>IF(ISERROR(HLOOKUP(A39,'Einnahmen u Ausgaben'!$S$129:$AN$157,29,FALSE)),0,HLOOKUP(A39,'Einnahmen u Ausgaben'!$S$129:$AN$157,29,FALSE))</f>
        <v>0</v>
      </c>
      <c r="G39" s="111" t="str">
        <f t="shared" si="0"/>
        <v/>
      </c>
      <c r="H39" s="90"/>
      <c r="I39" s="90"/>
    </row>
    <row r="40" spans="1:16" ht="15" customHeight="1">
      <c r="A40" s="108" t="str">
        <f t="shared" si="1"/>
        <v/>
      </c>
      <c r="B40" s="106">
        <v>21</v>
      </c>
      <c r="C40" s="176"/>
      <c r="D40" s="113"/>
      <c r="E40" s="177">
        <f>IF(ISERROR(HLOOKUP(A40,'Einnahmen u Ausgaben'!$S$67:$AN$114,48,FALSE)),0,HLOOKUP(A40,'Einnahmen u Ausgaben'!$S$67:$AN$114,48,FALSE))</f>
        <v>0</v>
      </c>
      <c r="F40" s="177">
        <f>IF(ISERROR(HLOOKUP(A40,'Einnahmen u Ausgaben'!$S$129:$AN$157,29,FALSE)),0,HLOOKUP(A40,'Einnahmen u Ausgaben'!$S$129:$AN$157,29,FALSE))</f>
        <v>0</v>
      </c>
      <c r="G40" s="111" t="str">
        <f t="shared" si="0"/>
        <v/>
      </c>
      <c r="H40" s="90"/>
      <c r="I40" s="90"/>
    </row>
    <row r="41" spans="1:16" ht="15" customHeight="1">
      <c r="A41" s="271" t="s">
        <v>101</v>
      </c>
      <c r="B41" s="272"/>
      <c r="C41" s="114">
        <f>SUM(C19:C40)</f>
        <v>0</v>
      </c>
      <c r="D41" s="114">
        <f>SUM(D19:D40)</f>
        <v>0</v>
      </c>
      <c r="E41" s="114">
        <f>SUM(E19:E40)</f>
        <v>0</v>
      </c>
      <c r="F41" s="114">
        <f>SUM(F19:F40)</f>
        <v>0</v>
      </c>
      <c r="G41" s="111"/>
      <c r="H41" s="90"/>
      <c r="I41" s="90"/>
    </row>
    <row r="42" spans="1:16" ht="26.25" customHeight="1">
      <c r="A42" s="273" t="s">
        <v>102</v>
      </c>
      <c r="B42" s="274"/>
      <c r="C42" s="115"/>
      <c r="D42" s="115"/>
      <c r="E42" s="115"/>
      <c r="F42" s="115"/>
      <c r="G42" s="115" t="str">
        <f>IF(SUM(G19:G40)=0,"Bitte Zinssatz angeben",SUM(G19:G40))</f>
        <v>Bitte Zinssatz angeben</v>
      </c>
      <c r="H42" s="90"/>
      <c r="I42" s="90"/>
    </row>
    <row r="43" spans="1:16" ht="26.25" customHeight="1">
      <c r="A43" s="193"/>
      <c r="B43" s="193"/>
      <c r="C43" s="194"/>
      <c r="D43" s="194"/>
      <c r="E43" s="194"/>
      <c r="F43" s="194"/>
      <c r="G43" s="194"/>
      <c r="H43" s="152"/>
      <c r="I43" s="90"/>
    </row>
    <row r="44" spans="1:16" ht="48.75" customHeight="1">
      <c r="A44" s="195" t="s">
        <v>127</v>
      </c>
      <c r="B44" s="278" t="s">
        <v>129</v>
      </c>
      <c r="C44" s="278"/>
      <c r="D44" s="278"/>
      <c r="E44" s="278"/>
      <c r="F44" s="278"/>
      <c r="G44" s="279"/>
      <c r="H44" s="90"/>
      <c r="I44" s="90"/>
    </row>
    <row r="45" spans="1:16">
      <c r="A45" s="90"/>
      <c r="B45" s="90"/>
      <c r="C45" s="90"/>
      <c r="D45" s="90"/>
      <c r="E45" s="90"/>
      <c r="F45" s="90"/>
      <c r="G45" s="90"/>
      <c r="H45" s="90"/>
      <c r="I45" s="90"/>
      <c r="J45" s="90"/>
    </row>
    <row r="46" spans="1:16" ht="14">
      <c r="A46" s="265" t="s">
        <v>118</v>
      </c>
      <c r="B46" s="265"/>
      <c r="C46" s="265"/>
      <c r="D46" s="265"/>
      <c r="E46" s="265"/>
      <c r="F46" s="265"/>
      <c r="G46" s="265"/>
      <c r="H46" s="265"/>
      <c r="I46" s="90"/>
      <c r="J46" s="90"/>
      <c r="M46" s="116"/>
      <c r="N46" s="116"/>
      <c r="O46" s="116"/>
      <c r="P46" s="116"/>
    </row>
    <row r="47" spans="1:16" ht="8.25" customHeight="1">
      <c r="A47" s="89"/>
      <c r="B47" s="89"/>
      <c r="C47" s="90"/>
      <c r="D47" s="90"/>
      <c r="E47" s="90"/>
      <c r="F47" s="90"/>
      <c r="G47" s="90"/>
      <c r="H47" s="90"/>
      <c r="I47" s="90"/>
      <c r="J47" s="90"/>
      <c r="M47" s="116"/>
      <c r="N47" s="116"/>
      <c r="O47" s="116"/>
      <c r="P47" s="116"/>
    </row>
    <row r="48" spans="1:16" ht="35.25" customHeight="1">
      <c r="A48" s="275" t="s">
        <v>103</v>
      </c>
      <c r="B48" s="275"/>
      <c r="C48" s="276" t="str">
        <f>IF(G42="Bitte Zinssatz angeben","Bitte Zinssatz angeben",(IF(G42&lt;=0,"Es wird kein Betriebsgewinn erwirtschaftet.","Es wird ein Betriebsgewinn erwirtschaftet. Der Betriebsgewinn ist bei der Ermittlung des Beihilfebetrages zu berücksichtigen.")))</f>
        <v>Bitte Zinssatz angeben</v>
      </c>
      <c r="D48" s="276"/>
      <c r="E48" s="276"/>
      <c r="F48" s="276"/>
      <c r="G48" s="276"/>
      <c r="H48" s="276"/>
      <c r="I48" s="90"/>
      <c r="J48" s="90"/>
      <c r="M48" s="117"/>
      <c r="N48" s="117"/>
      <c r="O48" s="117"/>
      <c r="P48" s="117"/>
    </row>
    <row r="49" spans="1:16" ht="15.75" customHeight="1">
      <c r="A49" s="89"/>
      <c r="B49" s="89"/>
      <c r="C49" s="89"/>
      <c r="D49" s="89"/>
      <c r="E49" s="89"/>
      <c r="F49" s="89"/>
      <c r="G49" s="89"/>
      <c r="H49" s="118"/>
      <c r="I49" s="119"/>
      <c r="J49" s="119"/>
      <c r="K49" s="120"/>
      <c r="L49" s="121"/>
      <c r="M49" s="264"/>
      <c r="N49" s="264"/>
      <c r="O49" s="116"/>
      <c r="P49" s="116"/>
    </row>
    <row r="50" spans="1:16" s="126" customFormat="1" ht="18.75" customHeight="1">
      <c r="A50" s="265" t="s">
        <v>119</v>
      </c>
      <c r="B50" s="265"/>
      <c r="C50" s="265"/>
      <c r="D50" s="265"/>
      <c r="E50" s="265"/>
      <c r="F50" s="265"/>
      <c r="G50" s="265"/>
      <c r="H50" s="265"/>
      <c r="I50" s="122"/>
      <c r="J50" s="122"/>
      <c r="K50" s="123"/>
      <c r="L50" s="123"/>
      <c r="M50" s="124"/>
      <c r="N50" s="124"/>
      <c r="O50" s="125"/>
    </row>
    <row r="51" spans="1:16" ht="10.5" customHeight="1">
      <c r="A51" s="89"/>
      <c r="B51" s="89"/>
      <c r="C51" s="89"/>
      <c r="D51" s="89"/>
      <c r="E51" s="89"/>
      <c r="F51" s="89"/>
      <c r="G51" s="89"/>
      <c r="H51" s="89"/>
      <c r="I51" s="118"/>
      <c r="J51" s="118"/>
      <c r="K51" s="127"/>
      <c r="L51" s="128"/>
      <c r="M51" s="127"/>
      <c r="N51" s="127"/>
      <c r="O51" s="116"/>
    </row>
    <row r="52" spans="1:16" ht="18.75" customHeight="1">
      <c r="A52" s="89"/>
      <c r="B52" s="89"/>
      <c r="C52" s="129" t="s">
        <v>104</v>
      </c>
      <c r="D52" s="266" t="s">
        <v>105</v>
      </c>
      <c r="E52" s="267"/>
      <c r="F52" s="268" t="s">
        <v>106</v>
      </c>
      <c r="G52" s="268"/>
      <c r="H52" s="129" t="s">
        <v>107</v>
      </c>
      <c r="I52" s="122"/>
      <c r="J52" s="122"/>
      <c r="K52" s="127"/>
      <c r="L52" s="128"/>
      <c r="M52" s="127"/>
      <c r="N52" s="127"/>
      <c r="O52" s="116"/>
    </row>
    <row r="53" spans="1:16" ht="15.75" customHeight="1">
      <c r="A53" s="89"/>
      <c r="B53" s="89"/>
      <c r="C53" s="130">
        <v>1</v>
      </c>
      <c r="D53" s="287" t="s">
        <v>131</v>
      </c>
      <c r="E53" s="288"/>
      <c r="F53" s="289"/>
      <c r="G53" s="289"/>
      <c r="H53" s="131">
        <f>D41</f>
        <v>0</v>
      </c>
      <c r="I53" s="118"/>
      <c r="J53" s="118"/>
      <c r="K53" s="127"/>
      <c r="L53" s="128"/>
      <c r="M53" s="127"/>
      <c r="N53" s="127"/>
      <c r="O53" s="116"/>
    </row>
    <row r="54" spans="1:16" ht="26.25" customHeight="1">
      <c r="A54" s="89"/>
      <c r="B54" s="89"/>
      <c r="C54" s="130">
        <v>2</v>
      </c>
      <c r="D54" s="287" t="s">
        <v>120</v>
      </c>
      <c r="E54" s="288"/>
      <c r="F54" s="287"/>
      <c r="G54" s="290"/>
      <c r="H54" s="131" t="str">
        <f>IF(G42&lt;=0,0,G42)</f>
        <v>Bitte Zinssatz angeben</v>
      </c>
      <c r="I54" s="118"/>
      <c r="J54" s="118"/>
      <c r="K54" s="127"/>
      <c r="L54" s="128"/>
      <c r="M54" s="127"/>
      <c r="N54" s="127"/>
      <c r="O54" s="116"/>
    </row>
    <row r="55" spans="1:16" ht="42" customHeight="1">
      <c r="A55" s="282" t="s">
        <v>108</v>
      </c>
      <c r="B55" s="283"/>
      <c r="C55" s="132">
        <v>3</v>
      </c>
      <c r="D55" s="284" t="s">
        <v>122</v>
      </c>
      <c r="E55" s="285"/>
      <c r="F55" s="286" t="s">
        <v>123</v>
      </c>
      <c r="G55" s="286"/>
      <c r="H55" s="133" t="str">
        <f>IF(H54="Bitte Zinssatz angeben","",H53-H54)</f>
        <v/>
      </c>
      <c r="I55" s="134"/>
      <c r="J55" s="118"/>
      <c r="K55" s="127"/>
      <c r="L55" s="128"/>
      <c r="M55" s="127"/>
      <c r="N55" s="127"/>
      <c r="O55" s="116"/>
    </row>
    <row r="56" spans="1:16" ht="15.75" customHeight="1">
      <c r="A56" s="192"/>
      <c r="B56" s="192"/>
      <c r="C56" s="197"/>
      <c r="D56" s="198"/>
      <c r="E56" s="198"/>
      <c r="F56" s="199"/>
      <c r="G56" s="199"/>
      <c r="H56" s="200"/>
      <c r="I56" s="134"/>
      <c r="J56" s="118"/>
      <c r="K56" s="127"/>
      <c r="L56" s="128"/>
      <c r="M56" s="127"/>
      <c r="N56" s="127"/>
      <c r="O56" s="116"/>
    </row>
    <row r="57" spans="1:16" ht="30" customHeight="1">
      <c r="A57" s="136"/>
      <c r="B57" s="137"/>
      <c r="C57" s="89"/>
      <c r="D57" s="89"/>
      <c r="E57" s="137"/>
      <c r="F57" s="137"/>
      <c r="G57" s="89"/>
      <c r="H57" s="138"/>
      <c r="I57" s="90"/>
      <c r="J57" s="90"/>
      <c r="K57" s="135"/>
      <c r="L57" s="135"/>
      <c r="M57" s="135"/>
      <c r="N57" s="135"/>
    </row>
    <row r="58" spans="1:16" ht="16.5" customHeight="1">
      <c r="A58" s="139" t="s">
        <v>0</v>
      </c>
      <c r="B58" s="137"/>
      <c r="C58" s="277" t="s">
        <v>128</v>
      </c>
      <c r="D58" s="277"/>
      <c r="E58" s="137"/>
      <c r="F58" s="137"/>
      <c r="G58" s="89"/>
      <c r="H58" s="89"/>
      <c r="I58" s="90"/>
      <c r="J58" s="90"/>
      <c r="K58" s="135"/>
      <c r="L58" s="135"/>
      <c r="M58" s="135"/>
      <c r="N58" s="135"/>
    </row>
    <row r="59" spans="1:16">
      <c r="A59" s="89"/>
      <c r="B59" s="89"/>
      <c r="C59" s="89"/>
      <c r="D59" s="89"/>
      <c r="E59" s="89"/>
      <c r="F59" s="89"/>
      <c r="G59" s="89"/>
      <c r="H59" s="89"/>
      <c r="I59" s="92"/>
      <c r="J59" s="92"/>
      <c r="K59" s="140"/>
      <c r="L59" s="135"/>
      <c r="M59" s="135"/>
      <c r="N59" s="135"/>
    </row>
    <row r="60" spans="1:16">
      <c r="A60" s="89"/>
      <c r="B60" s="89"/>
      <c r="C60" s="89"/>
      <c r="D60" s="90"/>
      <c r="E60" s="90"/>
      <c r="F60" s="90"/>
      <c r="G60" s="90"/>
      <c r="H60" s="89"/>
      <c r="I60" s="89"/>
      <c r="J60" s="89"/>
      <c r="K60" s="141"/>
      <c r="L60" s="135"/>
      <c r="M60" s="135"/>
      <c r="N60" s="135"/>
    </row>
    <row r="61" spans="1:16">
      <c r="A61" s="89"/>
      <c r="B61" s="89"/>
      <c r="C61" s="89"/>
      <c r="D61" s="89"/>
      <c r="E61" s="89"/>
      <c r="F61" s="89"/>
      <c r="G61" s="89"/>
      <c r="H61" s="89"/>
      <c r="I61" s="90"/>
      <c r="J61" s="90"/>
      <c r="L61" s="135"/>
      <c r="M61" s="135"/>
      <c r="N61" s="135"/>
    </row>
    <row r="62" spans="1:16">
      <c r="A62" s="89"/>
      <c r="B62" s="89"/>
      <c r="C62" s="89"/>
      <c r="D62" s="89"/>
      <c r="E62" s="89"/>
      <c r="F62" s="89"/>
      <c r="G62" s="89"/>
      <c r="H62" s="89"/>
      <c r="I62" s="90"/>
      <c r="J62" s="90"/>
      <c r="L62" s="135"/>
      <c r="M62" s="135"/>
      <c r="N62" s="135"/>
    </row>
    <row r="63" spans="1:16">
      <c r="A63" s="142"/>
      <c r="B63" s="142"/>
      <c r="C63" s="89"/>
      <c r="D63" s="89"/>
      <c r="E63" s="89"/>
      <c r="F63" s="89"/>
      <c r="G63" s="89"/>
      <c r="H63" s="89"/>
      <c r="I63" s="90"/>
      <c r="J63" s="90"/>
    </row>
    <row r="64" spans="1:16">
      <c r="A64" s="2"/>
      <c r="B64" s="2"/>
      <c r="I64" s="143"/>
      <c r="J64" s="143"/>
    </row>
    <row r="65" spans="9:10">
      <c r="I65" s="143"/>
      <c r="J65" s="143"/>
    </row>
    <row r="66" spans="9:10">
      <c r="I66" s="143"/>
      <c r="J66" s="143"/>
    </row>
    <row r="67" spans="9:10">
      <c r="I67" s="143"/>
      <c r="J67" s="143"/>
    </row>
    <row r="68" spans="9:10">
      <c r="I68" s="143"/>
      <c r="J68" s="143"/>
    </row>
    <row r="69" spans="9:10">
      <c r="I69" s="143"/>
      <c r="J69" s="143"/>
    </row>
  </sheetData>
  <sheetProtection algorithmName="SHA-512" hashValue="aThbj6VDFCeW0GqieCud6qpD+RWnyplGe6SUnf1xyVxEmmJ/098Hk61Aa7NLXpo9OOSVchxAgBHlEMdptYQxHg==" saltValue="KrMIbfiZHR4ulbg0zP7Dqw==" spinCount="100000" sheet="1" selectLockedCells="1" autoFilter="0"/>
  <mergeCells count="28">
    <mergeCell ref="C58:D58"/>
    <mergeCell ref="B44:G44"/>
    <mergeCell ref="A17:B17"/>
    <mergeCell ref="A55:B55"/>
    <mergeCell ref="D55:E55"/>
    <mergeCell ref="F55:G55"/>
    <mergeCell ref="D53:E53"/>
    <mergeCell ref="F53:G53"/>
    <mergeCell ref="D54:E54"/>
    <mergeCell ref="F54:G54"/>
    <mergeCell ref="M49:N49"/>
    <mergeCell ref="A50:H50"/>
    <mergeCell ref="D52:E52"/>
    <mergeCell ref="F52:G52"/>
    <mergeCell ref="A16:B16"/>
    <mergeCell ref="A41:B41"/>
    <mergeCell ref="A42:B42"/>
    <mergeCell ref="A46:H46"/>
    <mergeCell ref="A48:B48"/>
    <mergeCell ref="C48:H48"/>
    <mergeCell ref="A15:B15"/>
    <mergeCell ref="A14:C14"/>
    <mergeCell ref="A7:C7"/>
    <mergeCell ref="A1:H1"/>
    <mergeCell ref="A2:H2"/>
    <mergeCell ref="A5:C5"/>
    <mergeCell ref="D5:H5"/>
    <mergeCell ref="A11:H11"/>
  </mergeCells>
  <printOptions horizontalCentered="1"/>
  <pageMargins left="0.39370078740157483" right="0.39370078740157483" top="0.39370078740157483" bottom="0.39370078740157483" header="0.19685039370078741" footer="0.19685039370078741"/>
  <pageSetup paperSize="9" scale="75" orientation="portrait" r:id="rId1"/>
  <headerFooter alignWithMargins="0">
    <oddFooter>&amp;RStand des Formulars: 16.10.2015</oddFooter>
  </headerFooter>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intern</Standort_x0020_ZuMa_x0020_oder_x0020_EFRE_x002d_Internetseite>
    <Gültig_x0020_bis xmlns="f0a6c3f4-25a7-4ed4-8aeb-4a0769efc5e6" xsi:nil="true"/>
    <Verantwortlicher xmlns="ba583da3-5591-4248-ab4a-2115bb7f9dc5">
      <UserInfo>
        <DisplayName>Spies, Simone (L-Bank)</DisplayName>
        <AccountId>1822</AccountId>
        <AccountType/>
      </UserInfo>
    </Verantwortlicher>
    <zgSt xmlns="4cca0dfe-6cf5-4daf-a408-515587581398">zgStL</zgSt>
    <Metadaten_x0020_ge_x00e4_ndert_x0020_von xmlns="4cca0dfe-6cf5-4daf-a408-515587581398">
      <UserInfo>
        <DisplayName/>
        <AccountId xsi:nil="true"/>
        <AccountType/>
      </UserInfo>
    </Metadaten_x0020_ge_x00e4_ndert_x0020_von>
    <_x0056_wV1 xmlns="4cca0dfe-6cf5-4daf-a408-515587581398">übergreifend</_x0056_wV1>
    <Inhalt_x0020_des_x0020_Dokuments xmlns="4cca0dfe-6cf5-4daf-a408-515587581398">30 Antragsstellung | Betriebsgewinn</Inhalt_x0020_des_x0020_Dokuments>
    <Foerdertatbestand xmlns="4cca0dfe-6cf5-4daf-a408-515587581398">übergreifend | übergreifend</Foerdertatbestand>
    <Verfahrensschritt xmlns="4cca0dfe-6cf5-4daf-a408-515587581398">30 Antragsstellung</Verfahrensschritt>
    <j0321ce628a14bedbca7f692c0db0ac3 xmlns="f0a6c3f4-25a7-4ed4-8aeb-4a0769efc5e6">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797a7e68-1012-466c-aa94-93633dbb52de</TermId>
        </TermInfo>
      </Terms>
    </j0321ce628a14bedbca7f692c0db0ac3>
    <Bemerkung xmlns="4cca0dfe-6cf5-4daf-a408-515587581398" xsi:nil="true"/>
    <Art_x0020_des_x0020_Formulars xmlns="f0a6c3f4-25a7-4ed4-8aeb-4a0769efc5e6">VwV-übergreifend</Art_x0020_des_x0020_Formulars>
    <Online_x0020_ab xmlns="f0a6c3f4-25a7-4ed4-8aeb-4a0769efc5e6" xsi:nil="true"/>
    <Gültig_x0020_ab xmlns="f0a6c3f4-25a7-4ed4-8aeb-4a0769efc5e6">2025-03-19T23:00:00+00:00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97</Value>
      <Value>13</Value>
    </TaxCatchAll>
    <_dlc_DocId xmlns="85add35d-c6e0-4489-8974-a92c8b04369d">MLRID-1496383176-952</_dlc_DocId>
    <_dlc_DocIdUrl xmlns="85add35d-c6e0-4489-8974-a92c8b04369d">
      <Url>https://sp.bitbw.bwl.de/MLR/EFRE/Formulare_2021-27/_layouts/15/DocIdRedir.aspx?ID=MLRID-1496383176-952</Url>
      <Description>MLRID-1496383176-952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616d3b1fae692ea4b4f4fdd1923cdbea">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3f82805b8061dab116350546d9f4e62f"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11 VwV InvestRE"/>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Prototypenförderung"/>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11 VwV InvestRE | Ressourceneffizienz in Unternehm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17C6C6-A7FF-4A3A-A310-26E7D6BC4682}">
  <ds:schemaRefs>
    <ds:schemaRef ds:uri="http://purl.org/dc/elements/1.1/"/>
    <ds:schemaRef ds:uri="85add35d-c6e0-4489-8974-a92c8b04369d"/>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 ds:uri="f0a6c3f4-25a7-4ed4-8aeb-4a0769efc5e6"/>
    <ds:schemaRef ds:uri="ba583da3-5591-4248-ab4a-2115bb7f9dc5"/>
    <ds:schemaRef ds:uri="4cca0dfe-6cf5-4daf-a408-51558758139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EFB7D75-BC37-4BD8-9752-5A4F58267334}">
  <ds:schemaRefs>
    <ds:schemaRef ds:uri="http://schemas.microsoft.com/sharepoint/v3/contenttype/forms"/>
  </ds:schemaRefs>
</ds:datastoreItem>
</file>

<file path=customXml/itemProps3.xml><?xml version="1.0" encoding="utf-8"?>
<ds:datastoreItem xmlns:ds="http://schemas.openxmlformats.org/officeDocument/2006/customXml" ds:itemID="{0A169C31-53A4-4334-9F90-40E8B6ACB018}">
  <ds:schemaRefs>
    <ds:schemaRef ds:uri="http://schemas.microsoft.com/sharepoint/events"/>
  </ds:schemaRefs>
</ds:datastoreItem>
</file>

<file path=customXml/itemProps4.xml><?xml version="1.0" encoding="utf-8"?>
<ds:datastoreItem xmlns:ds="http://schemas.openxmlformats.org/officeDocument/2006/customXml" ds:itemID="{87D15A3B-2FFE-4DF0-AEA8-F31F34B24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Einnahmen u Ausgaben</vt:lpstr>
      <vt:lpstr>Berechnung Betriebsgewinn</vt:lpstr>
      <vt:lpstr>'Berechnung Betriebsgewinn'!Druckbereich</vt:lpstr>
      <vt:lpstr>'Einnahmen u Ausgaben'!Druckbereich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2015-10-24T16:51:09Z</cp:lastPrinted>
  <dcterms:created xsi:type="dcterms:W3CDTF">2009-07-03T10:37:03Z</dcterms:created>
  <dcterms:modified xsi:type="dcterms:W3CDTF">2025-09-15T12:54:06Z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00000000002d3f98d41d8cd98f00b204e9800998ecf8427e31be0be0f1616131ff38450d8b0f7e807c77667313df77b0b5a20431554f07df</vt:lpwstr>
  </property>
  <property fmtid="{D5CDD505-2E9C-101B-9397-08002B2CF9AE}" pid="3" name="ContentTypeId">
    <vt:lpwstr>0x010100DD9ADAD1A66709419E9090A67495DE70</vt:lpwstr>
  </property>
  <property fmtid="{D5CDD505-2E9C-101B-9397-08002B2CF9AE}" pid="4" name="_dlc_DocIdItemGuid">
    <vt:lpwstr>4ecc4451-5081-461e-b448-b054e1dab5d1</vt:lpwstr>
  </property>
  <property fmtid="{D5CDD505-2E9C-101B-9397-08002B2CF9AE}" pid="5" name="Zuständige Stelle">
    <vt:lpwstr>97;#L-Bank|797a7e68-1012-466c-aa94-93633dbb52de</vt:lpwstr>
  </property>
  <property fmtid="{D5CDD505-2E9C-101B-9397-08002B2CF9AE}" pid="6" name="Projekt">
    <vt:lpwstr>13;#EFRE|1d0bbcf1-cf53-47bd-9f08-30acb2c3f620</vt:lpwstr>
  </property>
</Properties>
</file>